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idstatehealthnetwork-my.sharepoint.com/personal/amy_dillon_midstatehealthnetwork_org/Documents/Desktop/Website Updates/"/>
    </mc:Choice>
  </mc:AlternateContent>
  <xr:revisionPtr revIDLastSave="0" documentId="8_{93071B8F-8761-41FF-8BBF-BEA59A8CAA69}" xr6:coauthVersionLast="47" xr6:coauthVersionMax="47" xr10:uidLastSave="{00000000-0000-0000-0000-000000000000}"/>
  <bookViews>
    <workbookView xWindow="-28920" yWindow="4020" windowWidth="29040" windowHeight="17520" tabRatio="688" firstSheet="1" xr2:uid="{7CF7E442-C889-4153-A164-E19A97C5CA43}"/>
  </bookViews>
  <sheets>
    <sheet name="RESULTS" sheetId="76" r:id="rId1"/>
    <sheet name="Prevention Services" sheetId="78" r:id="rId2"/>
    <sheet name="Prevention NA Items" sheetId="4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76" l="1"/>
  <c r="E16" i="76"/>
  <c r="D16" i="76"/>
  <c r="C16" i="76"/>
  <c r="B16" i="76"/>
  <c r="D13" i="76"/>
  <c r="C13" i="76"/>
  <c r="E14" i="76"/>
  <c r="D14" i="76"/>
  <c r="C14" i="76"/>
  <c r="B14" i="76"/>
  <c r="E13" i="76"/>
  <c r="B13" i="76"/>
  <c r="C41" i="78"/>
  <c r="C40" i="78"/>
  <c r="C39" i="78"/>
  <c r="C38" i="78"/>
  <c r="C45" i="41"/>
  <c r="C44" i="41"/>
  <c r="C43" i="41"/>
  <c r="C42" i="41"/>
  <c r="B18" i="76" l="1"/>
  <c r="C18" i="76"/>
  <c r="D18" i="76"/>
  <c r="E18" i="76"/>
  <c r="G13" i="76"/>
  <c r="C42" i="78"/>
  <c r="G14" i="76"/>
  <c r="G16" i="76"/>
  <c r="C46" i="41"/>
  <c r="G18" i="76" l="1"/>
</calcChain>
</file>

<file path=xl/sharedStrings.xml><?xml version="1.0" encoding="utf-8"?>
<sst xmlns="http://schemas.openxmlformats.org/spreadsheetml/2006/main" count="548" uniqueCount="171">
  <si>
    <t>Substance Use Disorder Services Site Visit Results Summary</t>
  </si>
  <si>
    <t xml:space="preserve">Provider: </t>
  </si>
  <si>
    <t>Reviewer(s):</t>
  </si>
  <si>
    <t>Services Provided:</t>
  </si>
  <si>
    <t>Modifier(s):</t>
  </si>
  <si>
    <t xml:space="preserve">Date of Review: </t>
  </si>
  <si>
    <t>Number of Items Not Met</t>
  </si>
  <si>
    <t>Number of Items Partially Met</t>
  </si>
  <si>
    <t>Number of Items Fully Met</t>
  </si>
  <si>
    <t>Number of Items Not Applicable</t>
  </si>
  <si>
    <t>Total Number of Items Applicable</t>
  </si>
  <si>
    <t>% Complaint</t>
  </si>
  <si>
    <t>Provider Staff Items</t>
  </si>
  <si>
    <t>Staff Trainings</t>
  </si>
  <si>
    <t>Prevention Staff Credentialing</t>
  </si>
  <si>
    <t>Provider Items</t>
  </si>
  <si>
    <t>Prevention Services Provider</t>
  </si>
  <si>
    <t>TOTAL</t>
  </si>
  <si>
    <t>SUD Prevention Service Review</t>
  </si>
  <si>
    <t>Reviewer:</t>
  </si>
  <si>
    <t xml:space="preserve">Services Provided: </t>
  </si>
  <si>
    <t>Date of Review:</t>
  </si>
  <si>
    <t>Score (0=No Documentation; 1=Partial Documentation; 2=Full Documentation; NA=Not Applicable)</t>
  </si>
  <si>
    <t>#</t>
  </si>
  <si>
    <t>Standard/Elements</t>
  </si>
  <si>
    <t>Score (0=No Documentation; 1=Partial Documentation; 2=Full Documentation)</t>
  </si>
  <si>
    <t>Source/Basis</t>
  </si>
  <si>
    <t>Evidence May Include</t>
  </si>
  <si>
    <t>PIHP Reviewer Comments</t>
  </si>
  <si>
    <t>Provider Comments</t>
  </si>
  <si>
    <t>Provider General Requirements</t>
  </si>
  <si>
    <t xml:space="preserve">  • The Provider has current (without provisions) and appropriate licensure for the services being provided.  Governmental entities (sovereign tribes, state government agencies, local city or county agencies, and other governmental units) are exempt from this requirement.
  • Provider has Designated Prevention Provider status granted by MDHHS (coming in FY27)</t>
  </si>
  <si>
    <t>Substance Use Disorder Prevention Services Special Provisions</t>
  </si>
  <si>
    <t>LARA Licensure check for non-governmental agencies
https://val.apps.lara.state.mi.us/License/Search
MDHHS Prevention Provider Designation</t>
  </si>
  <si>
    <t>Charitable Choice:  A Provider may elect to not provide, reimburse for, or provide coverage of, a counseling or referral service based on objections to the service on a moral or religious grounds.</t>
  </si>
  <si>
    <t>x</t>
  </si>
  <si>
    <t>·       Provider has a policy addressing the following areas for services not covered:
  • Inform the PIHP prior to any action
  • To potential enrollees, before and during enrollment; and
  • To enrollees, within 90 days after adopting the policy with respect to any particular service, with the overriding rule to furnish the information 30 days before the policy effective date.
·       Provider has procedures to notify clients of services not covered.</t>
  </si>
  <si>
    <t>42 CFR 438.100(b)(2)(iii)</t>
  </si>
  <si>
    <t>Policy language or description of information about the service it does not cover</t>
  </si>
  <si>
    <t>Prevention Service Requirements</t>
  </si>
  <si>
    <t>Services provided with fidelity to the Evidence-Based Program/Practice.  If adaptations to fidelity, documentation to support.</t>
  </si>
  <si>
    <t>Observations, staff training, report indicating review of the material in entirety, written lesson plans, original training manuals, sections with time spent, etc.  Documentation contacted developer for any adaptations, etc.</t>
  </si>
  <si>
    <t>In non-observation years, provider needs to submit any documentation from contacting developer for any adaptations, etc.</t>
  </si>
  <si>
    <t xml:space="preserve">Services entered into MPDS were entered timely. </t>
  </si>
  <si>
    <t>MDHHS/PIHP Contract</t>
  </si>
  <si>
    <t>MPDS service selected by PIHP</t>
  </si>
  <si>
    <t xml:space="preserve">Services entered into MPDS have documentation to support.  </t>
  </si>
  <si>
    <t>Staff timesheets, staff calendars, meeting minutes, MPDS slip, activity log, in/out sheets, etc.</t>
  </si>
  <si>
    <t xml:space="preserve">Services entered into MPDS were entered accurately.  A minimum of the correct date of service, staff, time in, time out and group name.
</t>
  </si>
  <si>
    <r>
      <t xml:space="preserve">All provider media campaigns have received written approval from MDHHS.  All provider publications have required verbage from the most recent Media Campaign Guidelines included.
</t>
    </r>
    <r>
      <rPr>
        <i/>
        <sz val="10"/>
        <rFont val="Calibri"/>
        <family val="2"/>
        <scheme val="minor"/>
      </rPr>
      <t>If no MDHHS approval is needed for the particular item, funding statement and MSHN logo should be included.</t>
    </r>
  </si>
  <si>
    <t>Substance Use Disorder Prevention Services Special Provisions
Media Campaign Guidelines</t>
  </si>
  <si>
    <t>Brochures, flyers, billboards, commercials, etc. and applicable media request forms</t>
  </si>
  <si>
    <t>If PIHP funded incentive gift cards are given to participants, documentation that cards were provided according to EBP (and PIHP) protocol.  Such as consumer has signed off as acknowledgement of receipt and cards provided were for cards that cannot be used for tobacco, alcohol, cash, etc.</t>
  </si>
  <si>
    <t>Signed acknowlegement of gift card receipt by participant</t>
  </si>
  <si>
    <t>Confidentiality</t>
  </si>
  <si>
    <t>Provider handles identifiable records per Provider Confidentiality Policy Standards.</t>
  </si>
  <si>
    <t>Substance Use Disorder Prevention Services Special Provisions
42 CFR Part 2</t>
  </si>
  <si>
    <t>Policy/procedure if applicable</t>
  </si>
  <si>
    <t>Evaluation and Performance</t>
  </si>
  <si>
    <t xml:space="preserve">Outcomes of programs and activities funded by the PIHP indicate that the outcomes planned are being met or are on pace to being met.  If not met, the agency has made adjustments/corrections </t>
  </si>
  <si>
    <t>Pre/post survey results, NOMS, Outcome reports
Based on random selection (per PIHP)</t>
  </si>
  <si>
    <t>Collected in End of Year Report</t>
  </si>
  <si>
    <t>Staff Credentialing (does not apply to Synar tobacco compliance checks or vendor education)</t>
  </si>
  <si>
    <r>
      <rPr>
        <b/>
        <sz val="10"/>
        <rFont val="Calibri"/>
        <family val="2"/>
      </rPr>
      <t>MCBAP Credential (or development plan submitted).</t>
    </r>
    <r>
      <rPr>
        <sz val="10"/>
        <rFont val="Calibri"/>
        <family val="2"/>
      </rPr>
      <t xml:space="preserve">  May also have a </t>
    </r>
    <r>
      <rPr>
        <b/>
        <sz val="10"/>
        <rFont val="Calibri"/>
        <family val="2"/>
      </rPr>
      <t>CHES (Certified Health Education Specialist), or</t>
    </r>
    <r>
      <rPr>
        <sz val="10"/>
        <rFont val="Calibri"/>
        <family val="2"/>
      </rPr>
      <t xml:space="preserve"> </t>
    </r>
    <r>
      <rPr>
        <b/>
        <sz val="10"/>
        <rFont val="Calibri"/>
        <family val="2"/>
      </rPr>
      <t>Specifically Focused Prevention Staff ("that consistently provide a specific type of prevention services")</t>
    </r>
    <r>
      <rPr>
        <sz val="10"/>
        <rFont val="Calibri"/>
        <family val="2"/>
      </rPr>
      <t xml:space="preserve">, are not required to have a MCBAP certification (ex. delivery of Peer-to-Peer services; Family-focused program facilitation; Mentoring activities, etc.).  </t>
    </r>
    <r>
      <rPr>
        <b/>
        <sz val="10"/>
        <rFont val="Calibri"/>
        <family val="2"/>
      </rPr>
      <t>Or a time limited exception plan from the PIHP, if allowable by the PIHP.</t>
    </r>
  </si>
  <si>
    <t>Policy - Substance Use Disorder (SUD) Credentialing and Staff Qualifications
MDHHS Special Provisions</t>
  </si>
  <si>
    <t>MCBAP Development Plan certificate, CPC, CPS or CHES certificates</t>
  </si>
  <si>
    <t>Staff providing supervision must have one of the following MCBAP credentials or an established dev. plan leading to certification in one of the credentials:    
• Certified Prevention Consultant – Michigan (CPC-M)
• Certified Prevention Consultant – IC&amp;RC (CPC)
• Certified Prevention Specialist – Michigan (CPS-M Certified Prevention Specialist – IC&amp;RC (CPS) – only if credential effective for three (3) years
OR – An individual who has an approved alternative certification:
• Certified Health Education Specialist (CHES) through the National Commission for Health Education Credentialing (NCHEC)</t>
  </si>
  <si>
    <t>Policy - Substance Use Disorder (SUD) Credentialing and Staff Qualifications</t>
  </si>
  <si>
    <t xml:space="preserve"> CPC, CPS or CHES certificates
-OR-
Staff attendance at monthly MSHN supervision meetings</t>
  </si>
  <si>
    <t xml:space="preserve">Prevention Staff receive supervision and reviews/evaluations annually at minimum.
</t>
  </si>
  <si>
    <t>Meeting minutes, outline of what was discussed, calendar, employee evaluation tool.</t>
  </si>
  <si>
    <t>Criminal Background Check, as a condition of employment then, at a minimum, every other year from the initial check.  No prior convictions identified.  If so, convictions have been identified and do not prohibit PIHP funding and services.</t>
  </si>
  <si>
    <t>iCHAT form or equivalent</t>
  </si>
  <si>
    <t>Staff Training</t>
  </si>
  <si>
    <t>Staff Name</t>
  </si>
  <si>
    <t>Communicable Disease: Basic knowledge of HIV/AIDS, TB, Hepatitis, and STD/I and the relationship to substance abuse (Level 1).  Approved training can be located on the Improving MI Practices website at http://improvingmipractices.org/.  If traiing through other mechanisms, must include the following information:  HIV/AIDS, TB, Hepatitis, and STD/Is, modes of transmission, linkage between SUD and CDs, Overview of treatment possibilities, and local resources available for further information/screening.</t>
  </si>
  <si>
    <t>PIHP/Provider Contract
MDHHS Special Provisions
Prevention Policy #2</t>
  </si>
  <si>
    <t>Initial: within 30 days of hire
Renewal: Annually</t>
  </si>
  <si>
    <t>Cultural Competence: ongoing training to assure that staff are aware of, and able to effectively implement.</t>
  </si>
  <si>
    <t>MSHN Provider Manual</t>
  </si>
  <si>
    <t>Annual Training
Certificate of Completion</t>
  </si>
  <si>
    <t>Recipient Rights Training.  A signed copy indicating acknowledgement of recipient rights policies and procedures and/or training shall be maintained in the staff personnel file and a signed copy shall be retained by the staff member.  Training may be the Improving MI Pratices or PIHP required training per PIHP requirements</t>
  </si>
  <si>
    <t xml:space="preserve"> Initial: within 30 days of hire
Renewal: Annually</t>
  </si>
  <si>
    <t>Limited English Proficiency.  Training may be the Improving MI Pratices or PIHP required training per PIHP requirements</t>
  </si>
  <si>
    <t>Training on Provider Compliance Plan (provider compliance plan may be the PIHP compliance plan)</t>
  </si>
  <si>
    <t>CFR 438.608
R 325.1343</t>
  </si>
  <si>
    <t>Signed attestation by staff</t>
  </si>
  <si>
    <t xml:space="preserve">HIPAA Privacy and Security </t>
  </si>
  <si>
    <t>NOT MET</t>
  </si>
  <si>
    <t>PARTIALLY MET</t>
  </si>
  <si>
    <t>FULLY MET</t>
  </si>
  <si>
    <t>NOT APPLICABLE</t>
  </si>
  <si>
    <t>TOTAL APPLICABLE</t>
  </si>
  <si>
    <t>SUD Provider Policy/Procedure Review</t>
  </si>
  <si>
    <t>Evidence May Include / Frequency</t>
  </si>
  <si>
    <t>Evidence Found, Notes, Comments</t>
  </si>
  <si>
    <t>Prevention</t>
  </si>
  <si>
    <t>Early Intervention</t>
  </si>
  <si>
    <t>Outpatient</t>
  </si>
  <si>
    <t>Intensive Outpatient</t>
  </si>
  <si>
    <t>Residential</t>
  </si>
  <si>
    <t>Withdrawam Management</t>
  </si>
  <si>
    <t>Methadone</t>
  </si>
  <si>
    <t>Case Management</t>
  </si>
  <si>
    <t>Peer Recovery Coaching Services</t>
  </si>
  <si>
    <t>Recovery Housing</t>
  </si>
  <si>
    <t>Health Home</t>
  </si>
  <si>
    <t>Information Requirements, Notices and Client Service Related</t>
  </si>
  <si>
    <t xml:space="preserve">Client Choice:  Consumers can choose their health care professional(s) to the extent possible and appropriate.  </t>
  </si>
  <si>
    <t>42 CFR 438.51</t>
  </si>
  <si>
    <t>Policy language and/or other written materials related to consumer choice of treatment professional; Member Handbook</t>
  </si>
  <si>
    <t xml:space="preserve">Reading Level:  Provider has a method to ensure all informational materials, including those describing consumer rights, service requirements and benefits are provided in a manner and format that may be easily understood.  Informational materials are written at the 6.9 grade reading level when possible (i.e., it may be necessary to include medications, diagnoses and conditions that do not meet criteria).  </t>
  </si>
  <si>
    <t xml:space="preserve">42 CFR.  438.10(c)(1)
42 CFR 438.10(d)(1)(i)
MDHHS/PIHP Contract
</t>
  </si>
  <si>
    <t>Method used to ensure the readability level: (MS Word accessibility review, state created materials, etc.)</t>
  </si>
  <si>
    <t xml:space="preserve">Communication Accommodations: program has developed resources and incorporated features to overcome barriers for persons who have limited ability to communicate in standard English (i.e., LEP resources; bi-lingual staff; communication resources in alternative languages/formats [Braille, Spanish, audio enhancements, sign language communication; TDI; communication enhancement devices; signs; person served-specific communication techniques, etc.); interpreters]). </t>
  </si>
  <si>
    <t>·       Providers have examples of written materials are available in alternative formats that consider the special needs of the consumer, including those with vision impairments, limited reading proficiency, or in prevalent non-English languages of the service area</t>
  </si>
  <si>
    <t>42 CFR 438.10(d)(1)(ii) 
MDHHS/PIHP Contract</t>
  </si>
  <si>
    <t>Samples of written materials in alternative formats</t>
  </si>
  <si>
    <t>Recipient Rights</t>
  </si>
  <si>
    <t>·       Member materials, and applicable evidence include the enrollee’s right to be treated with respect and due consideration of his or her dignity and privacy.</t>
  </si>
  <si>
    <t>42 CFR 438.100(b)(2)(ii)</t>
  </si>
  <si>
    <t>LARA Recipient Rights brochure, policies, Member Handbook</t>
  </si>
  <si>
    <t xml:space="preserve">·       Member materials include the enrollee’s right to receive information about available treatment options and alternatives, presented in a manner appropriate to the enrollee’s condition and ability to understand.  </t>
  </si>
  <si>
    <t xml:space="preserve">42 CFR 438.100(b)(2)(iii)                                                                                                                            </t>
  </si>
  <si>
    <t>LARA Recipient Rights brochures, Member Handbook, Policy and procedures</t>
  </si>
  <si>
    <t>Grievance and Appeals</t>
  </si>
  <si>
    <t>·       Provider has receipt of each grievance and appeal is acknowledged. The state developed acknowledgement letters provided by PIHP are utilized.</t>
  </si>
  <si>
    <t>42 CFR 438.400
MDHHS/PIHP Contract
Appeal and Grievance Resolution Processes Technical Requirement</t>
  </si>
  <si>
    <t>Sample Notices</t>
  </si>
  <si>
    <t>·       If grievances have been made, a written notice of the disposition of a grievance and appeal is provided and reasonable efforts to provide oral notice of an expedited resolution is made.  The state developed letters provided by PIHP are utilized.</t>
  </si>
  <si>
    <t>42 CFR 438.408
MDHHS/PIHP Contract
Appeal and Grievance Resolution Processes Technical Requirement</t>
  </si>
  <si>
    <t>·       Oral requests for a local appeal of an action are accepted</t>
  </si>
  <si>
    <t>·       Maintain a log of all grievances and requests for appeal to allow reporting to the PIHP Quality Improvement Program that ensures individuals who make the decisions on appeal were not involved in the previous level review or decision-making. Grievances and appeals are reported to the PIHP monthly.  Log contains the state required reporting information.</t>
  </si>
  <si>
    <t>42 CFR 438.416
MDHHS/PIHP Contract
Appeal and Grievance Resolution Processes Technical Requirement
42 CFR 438.405(a)</t>
  </si>
  <si>
    <t>Log or log template if have no reported grievances and appeals</t>
  </si>
  <si>
    <t xml:space="preserve">·       The content of notices of disposition includes an explanation of the results of the resolution, name of the covered person for whom the appeal was filed, date of each review, and the date it was completed.  When the appeal is not resolved wholly in favor of the consumer, the notice of disposition must also include:  • the right to request a state fair hearing, and how to do so; • the right to request to receive benefits while the state fair hearing is pending, if requested within 10 days of the mailing the notice of disposition, and how to make the request; and the consumer may be held liable for the cost of those benefits if the hearing decision upholds the action.  </t>
  </si>
  <si>
    <t>42 CFR 438.408(d)(2)(I)
42 CFR 438.408(e)
MDHHS/PIHP Contract
Appeal and Grievance Resolution Processes Technical Requirement</t>
  </si>
  <si>
    <t>Copy of  disposition letter templates</t>
  </si>
  <si>
    <t xml:space="preserve">·       Policy/Procedure for accessing the non-english language needs of individuals served and how to access interpreter services for all languages, free of course, to the client.  </t>
  </si>
  <si>
    <t>42 CFR 438.100(a)(1)
42 CFR 438.10(d)(4)
MDHHS/PIHP Contract</t>
  </si>
  <si>
    <t xml:space="preserve">Copy of policy/procedure that references process for accessing language needs of community and on how to access language interpreter services if needed.  </t>
  </si>
  <si>
    <t>·       There is a policy and procedure for client rights and protections, including information about the right to file grievances and appeals, the requirements and time frames for filing a grievance or appeal, the availability of assistance in the filing process, the toll-free numbers that consumers can use to file a grievance or an appeal by phone, the right to a State Fair Hearing, and the fact that benefits can continue if requested by the consumer pending an appeal or hearing decision.</t>
  </si>
  <si>
    <t>42 CFR Subpart F - Grievance and Appeal System</t>
  </si>
  <si>
    <t>Policy</t>
  </si>
  <si>
    <t>·       Policy  includes the enrollee’s right to be treated with respect and due consideration of his or her dignity and privacy.</t>
  </si>
  <si>
    <t xml:space="preserve">·       Policy includes the enrollee’s right to receive information about available treatment options and alternatives, presented in a manner appropriate to the enrollee’s condition and ability to understand.  </t>
  </si>
  <si>
    <t>·       Policies provide the enrollee the right to participate in decisions regarding their services, right to refuse treatment without any form of coercion, discipline, conveinece or retaliation.</t>
  </si>
  <si>
    <t xml:space="preserve">42 CFR 438.100(b)(2)(iv)                                                                                        </t>
  </si>
  <si>
    <t>LARA Recipient Rights brochure, policy, Member Handbook Policy</t>
  </si>
  <si>
    <t>·       Policies ensure that consumers are free to exercise their rights in a manner that does not adversely affect their services.</t>
  </si>
  <si>
    <t>42 CFR 438.100 (3)(c)</t>
  </si>
  <si>
    <t>·       Procedure so that consumers are provided with written adequate notice of action when a provider makes the decision to reduce, terminate or suspend services</t>
  </si>
  <si>
    <t>42 CFR 438.210(c)
42 CFR 438.404
MDHHS/PIHP Contract</t>
  </si>
  <si>
    <t>Policy/procedure</t>
  </si>
  <si>
    <t>·       Procedure to ensure Consumers are provided with written advance notice of action 10 calendar days before the intended action will take effect, when an action is being taken to reduce, suspend, or terminate previously authorized services</t>
  </si>
  <si>
    <t xml:space="preserve">42 CFR 438.404(c), etc.
MDHHS/PIHP Contract
Appeal and Grievance Resolution Processes Technical Requirement </t>
  </si>
  <si>
    <t>·       Procedure so that Consumers are given reasonable assistance to complete forms and to take other procedural steps to file a grievance, appeal, and/or State Fair Hearing request.  This includes but is not limited to providing interpreter services and toll-free numbers that have adequate TTY/TTD and interpreter capability.</t>
  </si>
  <si>
    <t xml:space="preserve">42 CFR 438.406(a)
MDHHS/PIHP Contract
Appeal and Grievance Resolution Processes Technical Requirement </t>
  </si>
  <si>
    <t>Policy/procedure
Member Handbook</t>
  </si>
  <si>
    <t>·       Policy stating that if a request for an expedited resolution of an appeal is denied, the Provider:  •Transfers the appeal to the standard resolution time frame. • Initiates reasonable efforts to provide prompt oral notice of the denial.  •Provides follow-up written notice to consumer within 2 calendar days. • Resolve the Appeal as expeditiously as the Enrollee’s health condition requires but not to exceed 30 calendar days.</t>
  </si>
  <si>
    <t>42 CFR 438.402(a)
MDHHS/PIHP Contract
Appeal and Grievance Resolution Processes Technical Requirement
42 CFR 438.410(c)</t>
  </si>
  <si>
    <t>Policy, procedure</t>
  </si>
  <si>
    <t xml:space="preserve">·       Policy or procedures to use the MDHHS template or policy/proceudre to ensure content of notices of disposition includes an explanation of the results of the resolution, name of the covered person for whom the appeal was filed, date of each review, and the date it was completed.  When the appeal is not resolved wholly in favor of the consumer, the notice of disposition must also include:  • the right to request a state fair hearing, and how to do so; • the right to request to receive benefits while the state fair hearing is pending, if requested within 10 days of the mailing the notice of disposition, and how to make the request; and the consumer may be held liable for the cost of those benefits if the hearing decision upholds the action.  </t>
  </si>
  <si>
    <t>The provider has written and approved policies that address the following: 
-Disaster Recovery
-Employee Acceptable Use of IT Resources
-Employee Termination (IT section of HR Policy covering termination)</t>
  </si>
  <si>
    <t>45 CFR 164.306 Security Standards</t>
  </si>
  <si>
    <t>Policy/ procedure states that staff use of the internet must be appropriate and comply with HIPAA and other security standards, including client confidentiality.
The Provider policy states that visiting inappropriate websites is strictly prohibited.
In no cases shall internet access be used to view or send pornography, or view hate sites, gaming sites or gambling sites.</t>
  </si>
  <si>
    <t>Record Retention:  Provider Policy on retaining records for the required timeframe (7  years)</t>
  </si>
  <si>
    <t>R325.1369</t>
  </si>
  <si>
    <t>The provider must have procedures for reporting improper known organizational provider or individual practitioner conduct that results in suspension or termination from the PIHP's provider network to appropriate authorities (i.e., DCH, the provider's regulatory board or agency, the Attorney General, etc.).  Such procedures shall be consistent with current federal and state requirements, including those specified in the DCH Medicaid Managed Specialty Supports and Services Contract.</t>
  </si>
  <si>
    <t>MDHHS/PIHP Contract, Credentialing and Re-Credentialing Processes; NMRE Credentialing Policy
SUD Contract</t>
  </si>
  <si>
    <t>Policy/Procedure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</si>
</sst>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2"/>
      <name val="Calibri"/>
      <family val="2"/>
      <scheme val="minor"/>
    </font>
    <font>
      <sz val="72"/>
      <name val="Calibri"/>
      <family val="2"/>
      <scheme val="minor"/>
    </font>
    <font>
      <sz val="11"/>
      <name val="Calibri"/>
      <family val="2"/>
      <scheme val="minor"/>
    </font>
    <font>
      <b/>
      <sz val="10"/>
      <name val="Calibri"/>
      <family val="2"/>
      <scheme val="minor"/>
    </font>
    <font>
      <b/>
      <sz val="10"/>
      <color rgb="FF000000"/>
      <name val="Calibri"/>
      <family val="2"/>
      <scheme val="minor"/>
    </font>
    <font>
      <b/>
      <sz val="14"/>
      <name val="Calibri"/>
      <family val="2"/>
      <scheme val="minor"/>
    </font>
    <font>
      <sz val="10"/>
      <color theme="8" tint="0.79998168889431442"/>
      <name val="Calibri"/>
      <family val="2"/>
    </font>
    <font>
      <sz val="10"/>
      <name val="Calibri"/>
      <family val="2"/>
      <scheme val="minor"/>
    </font>
    <font>
      <sz val="10"/>
      <color theme="0" tint="-0.249977111117893"/>
      <name val="Calibri"/>
      <family val="2"/>
    </font>
    <font>
      <sz val="10"/>
      <name val="Calibri"/>
      <family val="2"/>
    </font>
    <font>
      <sz val="10"/>
      <name val="Arial"/>
      <family val="2"/>
    </font>
    <font>
      <sz val="10"/>
      <color theme="1"/>
      <name val="Calibri"/>
      <family val="2"/>
    </font>
    <font>
      <sz val="10"/>
      <color rgb="FF000000"/>
      <name val="Calibri"/>
      <family val="2"/>
    </font>
    <font>
      <sz val="9"/>
      <name val="Calibri Light"/>
      <family val="2"/>
    </font>
    <font>
      <sz val="10"/>
      <color theme="4"/>
      <name val="Calibri"/>
      <family val="2"/>
      <scheme val="minor"/>
    </font>
    <font>
      <sz val="10"/>
      <color theme="4"/>
      <name val="Calibri"/>
      <family val="2"/>
    </font>
    <font>
      <sz val="10"/>
      <color rgb="FFFFC000"/>
      <name val="Calibri"/>
      <family val="2"/>
    </font>
    <font>
      <sz val="11"/>
      <color theme="1"/>
      <name val="Calibri"/>
      <family val="2"/>
      <scheme val="minor"/>
    </font>
    <font>
      <b/>
      <sz val="11"/>
      <color theme="1"/>
      <name val="Calibri"/>
      <family val="2"/>
      <scheme val="minor"/>
    </font>
    <font>
      <b/>
      <sz val="10"/>
      <name val="Calibri"/>
      <family val="2"/>
    </font>
    <font>
      <i/>
      <sz val="10"/>
      <name val="Calibri"/>
      <family val="2"/>
    </font>
    <font>
      <i/>
      <sz val="10"/>
      <color rgb="FFFF0000"/>
      <name val="Calibri"/>
      <family val="2"/>
      <scheme val="minor"/>
    </font>
    <font>
      <sz val="10"/>
      <color rgb="FFFF0000"/>
      <name val="Calibri"/>
      <family val="2"/>
    </font>
    <font>
      <i/>
      <sz val="10"/>
      <name val="Calibri"/>
      <family val="2"/>
      <scheme val="minor"/>
    </font>
    <font>
      <b/>
      <sz val="10"/>
      <color theme="1"/>
      <name val="Calibri"/>
      <family val="2"/>
    </font>
  </fonts>
  <fills count="10">
    <fill>
      <patternFill patternType="none"/>
    </fill>
    <fill>
      <patternFill patternType="gray125"/>
    </fill>
    <fill>
      <patternFill patternType="solid">
        <fgColor rgb="FFDEEAF6"/>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rgb="FF92D05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2" tint="-0.24994659260841701"/>
      </left>
      <right style="medium">
        <color theme="2" tint="-0.24994659260841701"/>
      </right>
      <top style="medium">
        <color theme="2" tint="-0.24994659260841701"/>
      </top>
      <bottom style="medium">
        <color theme="2" tint="-0.24994659260841701"/>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1" fillId="0" borderId="0"/>
    <xf numFmtId="9" fontId="18" fillId="0" borderId="0" applyFont="0" applyFill="0" applyBorder="0" applyAlignment="0" applyProtection="0"/>
  </cellStyleXfs>
  <cellXfs count="121">
    <xf numFmtId="0" fontId="0" fillId="0" borderId="0" xfId="0"/>
    <xf numFmtId="0" fontId="1" fillId="2" borderId="0" xfId="0" applyFont="1" applyFill="1" applyAlignment="1">
      <alignment vertical="top" wrapText="1"/>
    </xf>
    <xf numFmtId="0" fontId="2" fillId="0" borderId="0" xfId="0" applyFont="1" applyAlignment="1">
      <alignment vertical="top"/>
    </xf>
    <xf numFmtId="0" fontId="3" fillId="0" borderId="0" xfId="0" applyFont="1" applyAlignment="1">
      <alignment vertical="top"/>
    </xf>
    <xf numFmtId="0" fontId="4"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center" vertical="top"/>
    </xf>
    <xf numFmtId="0" fontId="4" fillId="2" borderId="1" xfId="0" applyFont="1" applyFill="1" applyBorder="1" applyAlignment="1">
      <alignment horizontal="left" vertical="top"/>
    </xf>
    <xf numFmtId="0" fontId="4" fillId="2" borderId="1" xfId="0" applyFont="1" applyFill="1" applyBorder="1" applyAlignment="1">
      <alignment vertical="top" wrapText="1"/>
    </xf>
    <xf numFmtId="0" fontId="5" fillId="2" borderId="2" xfId="0" applyFont="1" applyFill="1" applyBorder="1" applyAlignment="1">
      <alignment horizontal="center" vertical="top" wrapText="1"/>
    </xf>
    <xf numFmtId="0" fontId="10" fillId="0" borderId="1" xfId="0" applyFont="1" applyBorder="1" applyAlignment="1">
      <alignment horizontal="left" vertical="top"/>
    </xf>
    <xf numFmtId="0" fontId="10" fillId="0" borderId="1" xfId="0" applyFont="1" applyBorder="1" applyAlignment="1">
      <alignment vertical="top" wrapText="1"/>
    </xf>
    <xf numFmtId="0" fontId="10" fillId="0" borderId="0" xfId="0" applyFont="1" applyAlignment="1">
      <alignment vertical="top"/>
    </xf>
    <xf numFmtId="0" fontId="8" fillId="0" borderId="1" xfId="0" applyFont="1" applyBorder="1" applyAlignment="1">
      <alignment vertical="top" wrapText="1"/>
    </xf>
    <xf numFmtId="0" fontId="10" fillId="0" borderId="9" xfId="0" applyFont="1" applyBorder="1" applyAlignment="1">
      <alignment vertical="top" wrapText="1"/>
    </xf>
    <xf numFmtId="0" fontId="8" fillId="0" borderId="0" xfId="0" applyFont="1" applyAlignment="1">
      <alignment vertical="top"/>
    </xf>
    <xf numFmtId="0" fontId="8" fillId="0" borderId="0" xfId="0" applyFont="1" applyAlignment="1">
      <alignment horizontal="left" vertical="top"/>
    </xf>
    <xf numFmtId="0" fontId="8" fillId="0" borderId="0" xfId="0" applyFont="1" applyAlignment="1">
      <alignment vertical="top" wrapText="1"/>
    </xf>
    <xf numFmtId="0" fontId="3" fillId="0" borderId="0" xfId="0" applyFont="1" applyAlignment="1">
      <alignment vertical="top" wrapText="1"/>
    </xf>
    <xf numFmtId="0" fontId="5" fillId="0" borderId="0" xfId="0" applyFont="1" applyAlignment="1">
      <alignment horizontal="left" vertical="top"/>
    </xf>
    <xf numFmtId="0" fontId="5" fillId="2" borderId="1" xfId="0" applyFont="1" applyFill="1" applyBorder="1" applyAlignment="1">
      <alignment horizontal="left" vertical="top"/>
    </xf>
    <xf numFmtId="0" fontId="5" fillId="2" borderId="1" xfId="0" applyFont="1" applyFill="1" applyBorder="1" applyAlignment="1">
      <alignment vertical="top" wrapText="1"/>
    </xf>
    <xf numFmtId="0" fontId="5" fillId="2" borderId="3" xfId="0" applyFont="1" applyFill="1" applyBorder="1" applyAlignment="1">
      <alignment horizontal="center" textRotation="90" wrapText="1"/>
    </xf>
    <xf numFmtId="0" fontId="12" fillId="0" borderId="0" xfId="0" applyFont="1" applyAlignment="1">
      <alignment vertical="top"/>
    </xf>
    <xf numFmtId="0" fontId="4" fillId="0" borderId="0" xfId="0" applyFont="1" applyAlignment="1">
      <alignment horizontal="center" vertical="top" wrapText="1"/>
    </xf>
    <xf numFmtId="0" fontId="3" fillId="0" borderId="0" xfId="0" applyFont="1" applyAlignment="1">
      <alignment horizontal="left" vertical="top" wrapText="1"/>
    </xf>
    <xf numFmtId="0" fontId="3" fillId="0" borderId="12" xfId="0" applyFont="1" applyBorder="1" applyAlignment="1">
      <alignment horizontal="center" vertical="top"/>
    </xf>
    <xf numFmtId="0" fontId="3" fillId="0" borderId="0" xfId="0" applyFont="1"/>
    <xf numFmtId="0" fontId="7" fillId="3" borderId="0" xfId="0" applyFont="1" applyFill="1" applyAlignment="1">
      <alignment horizontal="center" vertical="top"/>
    </xf>
    <xf numFmtId="0" fontId="10" fillId="7" borderId="1" xfId="0" applyFont="1" applyFill="1" applyBorder="1" applyAlignment="1">
      <alignment horizontal="center" vertical="top"/>
    </xf>
    <xf numFmtId="0" fontId="10" fillId="0" borderId="1" xfId="0" applyFont="1" applyBorder="1" applyAlignment="1">
      <alignment horizontal="left" vertical="top" wrapText="1"/>
    </xf>
    <xf numFmtId="0" fontId="10" fillId="0" borderId="16" xfId="0" applyFont="1" applyBorder="1" applyAlignment="1">
      <alignment horizontal="center" vertical="top"/>
    </xf>
    <xf numFmtId="0" fontId="10" fillId="0" borderId="9" xfId="0" applyFont="1" applyBorder="1" applyAlignment="1">
      <alignment horizontal="left" vertical="top"/>
    </xf>
    <xf numFmtId="0" fontId="10" fillId="0" borderId="3" xfId="0" applyFont="1" applyBorder="1" applyAlignment="1">
      <alignment horizontal="left" vertical="top"/>
    </xf>
    <xf numFmtId="0" fontId="10" fillId="0" borderId="3" xfId="0" applyFont="1" applyBorder="1" applyAlignment="1">
      <alignment vertical="top" wrapText="1"/>
    </xf>
    <xf numFmtId="0" fontId="10" fillId="7" borderId="3" xfId="0" applyFont="1" applyFill="1" applyBorder="1" applyAlignment="1">
      <alignment horizontal="center" vertical="top"/>
    </xf>
    <xf numFmtId="0" fontId="10" fillId="0" borderId="3" xfId="0" applyFont="1" applyBorder="1" applyAlignment="1">
      <alignment horizontal="left" vertical="top" wrapText="1"/>
    </xf>
    <xf numFmtId="0" fontId="9" fillId="4" borderId="16" xfId="0" applyFont="1" applyFill="1" applyBorder="1" applyAlignment="1">
      <alignment horizontal="center" vertical="top"/>
    </xf>
    <xf numFmtId="0" fontId="10" fillId="7" borderId="1" xfId="0" applyFont="1" applyFill="1" applyBorder="1" applyAlignment="1">
      <alignment horizontal="center" vertical="top" wrapText="1"/>
    </xf>
    <xf numFmtId="2" fontId="10" fillId="0" borderId="1" xfId="0" applyNumberFormat="1" applyFont="1" applyBorder="1" applyAlignment="1">
      <alignment horizontal="left" vertical="top"/>
    </xf>
    <xf numFmtId="0" fontId="14" fillId="0" borderId="1" xfId="0" applyFont="1" applyBorder="1" applyAlignment="1">
      <alignment horizontal="left" vertical="top"/>
    </xf>
    <xf numFmtId="0" fontId="5" fillId="2" borderId="1" xfId="0" applyFont="1" applyFill="1" applyBorder="1" applyAlignment="1">
      <alignment horizontal="left" vertical="top" wrapText="1"/>
    </xf>
    <xf numFmtId="0" fontId="8" fillId="0" borderId="0" xfId="0" applyFont="1" applyAlignment="1">
      <alignment horizontal="left" vertical="top" wrapText="1"/>
    </xf>
    <xf numFmtId="0" fontId="15" fillId="0" borderId="0" xfId="0" applyFont="1" applyAlignment="1">
      <alignment vertical="top" wrapText="1"/>
    </xf>
    <xf numFmtId="0" fontId="8" fillId="0" borderId="0" xfId="0" applyFont="1" applyAlignment="1">
      <alignment horizontal="center" vertical="top" wrapText="1"/>
    </xf>
    <xf numFmtId="0" fontId="3" fillId="0" borderId="13" xfId="0" applyFont="1" applyBorder="1" applyAlignment="1">
      <alignment horizontal="right" vertical="top" wrapText="1"/>
    </xf>
    <xf numFmtId="0" fontId="3" fillId="0" borderId="11" xfId="0" applyFont="1" applyBorder="1" applyAlignment="1">
      <alignment horizontal="center" vertical="top" wrapText="1"/>
    </xf>
    <xf numFmtId="0" fontId="3" fillId="0" borderId="14" xfId="0" applyFont="1" applyBorder="1" applyAlignment="1">
      <alignment horizontal="right" vertical="top"/>
    </xf>
    <xf numFmtId="0" fontId="3" fillId="0" borderId="6" xfId="0" applyFont="1" applyBorder="1" applyAlignment="1">
      <alignment horizontal="center" vertical="top"/>
    </xf>
    <xf numFmtId="0" fontId="3" fillId="0" borderId="15" xfId="0" applyFont="1" applyBorder="1" applyAlignment="1">
      <alignment horizontal="right" vertical="top"/>
    </xf>
    <xf numFmtId="0" fontId="3" fillId="0" borderId="8" xfId="0" applyFont="1" applyBorder="1" applyAlignment="1">
      <alignment horizontal="center" vertical="top"/>
    </xf>
    <xf numFmtId="0" fontId="0" fillId="0" borderId="0" xfId="0" applyAlignment="1">
      <alignment horizontal="center"/>
    </xf>
    <xf numFmtId="0" fontId="0" fillId="0" borderId="0" xfId="0" applyAlignment="1">
      <alignment horizontal="center" wrapText="1"/>
    </xf>
    <xf numFmtId="0" fontId="1" fillId="2" borderId="0" xfId="0" applyFont="1" applyFill="1" applyAlignment="1">
      <alignment vertical="top"/>
    </xf>
    <xf numFmtId="0" fontId="4" fillId="0" borderId="0" xfId="0" applyFont="1" applyAlignment="1">
      <alignment vertical="top"/>
    </xf>
    <xf numFmtId="0" fontId="0" fillId="0" borderId="0" xfId="0" applyAlignment="1">
      <alignment wrapText="1"/>
    </xf>
    <xf numFmtId="0" fontId="19" fillId="0" borderId="0" xfId="0" applyFont="1" applyAlignment="1">
      <alignment horizontal="center" wrapText="1"/>
    </xf>
    <xf numFmtId="9" fontId="0" fillId="0" borderId="0" xfId="2" applyFont="1" applyAlignment="1">
      <alignment horizontal="center"/>
    </xf>
    <xf numFmtId="9" fontId="19" fillId="0" borderId="0" xfId="2" applyFont="1" applyAlignment="1">
      <alignment horizontal="center"/>
    </xf>
    <xf numFmtId="0" fontId="2" fillId="0" borderId="0" xfId="0" applyFont="1" applyAlignment="1">
      <alignment horizontal="center" vertical="top"/>
    </xf>
    <xf numFmtId="0" fontId="0" fillId="0" borderId="0" xfId="0" applyAlignment="1">
      <alignment vertical="top" wrapText="1"/>
    </xf>
    <xf numFmtId="0" fontId="4" fillId="2" borderId="2" xfId="0" applyFont="1" applyFill="1" applyBorder="1" applyAlignment="1">
      <alignment horizontal="center" vertical="top" wrapText="1"/>
    </xf>
    <xf numFmtId="0" fontId="4" fillId="2" borderId="1" xfId="0" applyFont="1" applyFill="1" applyBorder="1" applyAlignment="1">
      <alignment horizontal="center" vertical="top" wrapText="1"/>
    </xf>
    <xf numFmtId="0" fontId="12" fillId="0" borderId="0" xfId="0" applyFont="1" applyAlignment="1">
      <alignment vertical="top" wrapText="1"/>
    </xf>
    <xf numFmtId="0" fontId="17" fillId="0" borderId="0" xfId="0" applyFont="1" applyAlignment="1">
      <alignment vertical="top" wrapText="1"/>
    </xf>
    <xf numFmtId="0" fontId="16" fillId="0" borderId="0" xfId="0" applyFont="1" applyAlignment="1">
      <alignment vertical="top" wrapText="1"/>
    </xf>
    <xf numFmtId="0" fontId="6" fillId="2" borderId="10" xfId="0" applyFont="1" applyFill="1" applyBorder="1" applyAlignment="1">
      <alignment vertical="top"/>
    </xf>
    <xf numFmtId="0" fontId="0" fillId="0" borderId="0" xfId="0" applyAlignment="1">
      <alignment vertical="top"/>
    </xf>
    <xf numFmtId="0" fontId="7" fillId="0" borderId="0" xfId="0" applyFont="1" applyAlignment="1">
      <alignment horizontal="center" vertical="top"/>
    </xf>
    <xf numFmtId="0" fontId="10" fillId="0" borderId="7" xfId="0" applyFont="1" applyBorder="1" applyAlignment="1">
      <alignment vertical="top" wrapText="1"/>
    </xf>
    <xf numFmtId="0" fontId="9" fillId="0" borderId="0" xfId="0" applyFont="1" applyAlignment="1">
      <alignment horizontal="center" vertical="top"/>
    </xf>
    <xf numFmtId="0" fontId="10" fillId="0" borderId="0" xfId="0" applyFont="1" applyAlignment="1">
      <alignment horizontal="center" vertical="top"/>
    </xf>
    <xf numFmtId="0" fontId="1" fillId="2" borderId="0" xfId="0" applyFont="1" applyFill="1" applyAlignment="1">
      <alignment horizontal="left" vertical="top"/>
    </xf>
    <xf numFmtId="0" fontId="20" fillId="0" borderId="17" xfId="0" applyFont="1" applyBorder="1" applyAlignment="1">
      <alignment horizontal="center" vertical="top"/>
    </xf>
    <xf numFmtId="0" fontId="10" fillId="0" borderId="17" xfId="0" applyFont="1" applyBorder="1" applyAlignment="1">
      <alignment vertical="top" wrapText="1"/>
    </xf>
    <xf numFmtId="0" fontId="10" fillId="7" borderId="17" xfId="0" applyFont="1" applyFill="1" applyBorder="1" applyAlignment="1">
      <alignment horizontal="center" vertical="top"/>
    </xf>
    <xf numFmtId="0" fontId="10" fillId="0" borderId="17" xfId="0" applyFont="1" applyBorder="1" applyAlignment="1">
      <alignment horizontal="left" vertical="top" wrapText="1"/>
    </xf>
    <xf numFmtId="0" fontId="8" fillId="0" borderId="17" xfId="0" applyFont="1" applyBorder="1" applyAlignment="1">
      <alignment horizontal="left" vertical="top" wrapText="1"/>
    </xf>
    <xf numFmtId="0" fontId="20" fillId="0" borderId="17" xfId="0" applyFont="1" applyBorder="1" applyAlignment="1">
      <alignment horizontal="center" vertical="top" wrapText="1"/>
    </xf>
    <xf numFmtId="0" fontId="9" fillId="0" borderId="17" xfId="0" applyFont="1" applyBorder="1" applyAlignment="1">
      <alignment horizontal="center" vertical="top"/>
    </xf>
    <xf numFmtId="0" fontId="10" fillId="0" borderId="17" xfId="0" applyFont="1" applyBorder="1" applyAlignment="1">
      <alignment horizontal="center" vertical="top"/>
    </xf>
    <xf numFmtId="0" fontId="6" fillId="2" borderId="17" xfId="0" applyFont="1" applyFill="1" applyBorder="1" applyAlignment="1">
      <alignment vertical="top"/>
    </xf>
    <xf numFmtId="0" fontId="3" fillId="3" borderId="17" xfId="0" applyFont="1" applyFill="1" applyBorder="1" applyAlignment="1">
      <alignment vertical="top"/>
    </xf>
    <xf numFmtId="0" fontId="4" fillId="0" borderId="17" xfId="0" applyFont="1" applyBorder="1" applyAlignment="1">
      <alignment horizontal="left" vertical="top"/>
    </xf>
    <xf numFmtId="0" fontId="8" fillId="0" borderId="17" xfId="0" applyFont="1" applyBorder="1" applyAlignment="1">
      <alignment vertical="top" wrapText="1"/>
    </xf>
    <xf numFmtId="0" fontId="4" fillId="6" borderId="17" xfId="0" applyFont="1" applyFill="1" applyBorder="1" applyAlignment="1">
      <alignment horizontal="center" vertical="top" wrapText="1"/>
    </xf>
    <xf numFmtId="0" fontId="8" fillId="0" borderId="17" xfId="0" applyFont="1" applyBorder="1" applyAlignment="1">
      <alignment horizontal="center" vertical="top" wrapText="1"/>
    </xf>
    <xf numFmtId="0" fontId="4" fillId="7" borderId="17" xfId="0" applyFont="1" applyFill="1" applyBorder="1" applyAlignment="1">
      <alignment horizontal="center" vertical="top" wrapText="1"/>
    </xf>
    <xf numFmtId="0" fontId="22" fillId="0" borderId="17" xfId="0" applyFont="1" applyBorder="1" applyAlignment="1">
      <alignment horizontal="left" vertical="top" wrapText="1"/>
    </xf>
    <xf numFmtId="0" fontId="4" fillId="0" borderId="17" xfId="0" applyFont="1" applyBorder="1" applyAlignment="1">
      <alignment vertical="top"/>
    </xf>
    <xf numFmtId="0" fontId="8" fillId="0" borderId="17" xfId="1" applyFont="1" applyBorder="1" applyAlignment="1">
      <alignment vertical="top" wrapText="1"/>
    </xf>
    <xf numFmtId="0" fontId="8" fillId="7" borderId="17" xfId="0" applyFont="1" applyFill="1" applyBorder="1" applyAlignment="1">
      <alignment horizontal="center" vertical="top"/>
    </xf>
    <xf numFmtId="0" fontId="22" fillId="0" borderId="17" xfId="0" applyFont="1" applyBorder="1" applyAlignment="1">
      <alignment vertical="top" wrapText="1"/>
    </xf>
    <xf numFmtId="0" fontId="8" fillId="9" borderId="17" xfId="0" applyFont="1" applyFill="1" applyBorder="1" applyAlignment="1">
      <alignment vertical="top" wrapText="1"/>
    </xf>
    <xf numFmtId="0" fontId="20" fillId="0" borderId="17" xfId="0" applyFont="1" applyBorder="1" applyAlignment="1">
      <alignment horizontal="left" vertical="top"/>
    </xf>
    <xf numFmtId="0" fontId="10" fillId="5" borderId="17" xfId="0" applyFont="1" applyFill="1" applyBorder="1" applyAlignment="1">
      <alignment horizontal="center" vertical="top"/>
    </xf>
    <xf numFmtId="0" fontId="20" fillId="0" borderId="17" xfId="0" applyFont="1" applyBorder="1" applyAlignment="1">
      <alignment vertical="top"/>
    </xf>
    <xf numFmtId="0" fontId="21" fillId="0" borderId="17" xfId="0" applyFont="1" applyBorder="1" applyAlignment="1">
      <alignment horizontal="center" vertical="top" wrapText="1"/>
    </xf>
    <xf numFmtId="0" fontId="7" fillId="3" borderId="17" xfId="0" applyFont="1" applyFill="1" applyBorder="1" applyAlignment="1">
      <alignment horizontal="center" vertical="top"/>
    </xf>
    <xf numFmtId="0" fontId="25" fillId="0" borderId="17" xfId="0" applyFont="1" applyBorder="1" applyAlignment="1">
      <alignment horizontal="left" vertical="top"/>
    </xf>
    <xf numFmtId="0" fontId="13" fillId="0" borderId="17" xfId="0" applyFont="1" applyBorder="1" applyAlignment="1">
      <alignment vertical="top" wrapText="1"/>
    </xf>
    <xf numFmtId="0" fontId="12" fillId="0" borderId="17" xfId="0" applyFont="1" applyBorder="1" applyAlignment="1">
      <alignment horizontal="left" vertical="top" wrapText="1"/>
    </xf>
    <xf numFmtId="0" fontId="12" fillId="0" borderId="17" xfId="0" applyFont="1" applyBorder="1" applyAlignment="1">
      <alignment vertical="top" wrapText="1"/>
    </xf>
    <xf numFmtId="0" fontId="12" fillId="5" borderId="17" xfId="0" applyFont="1" applyFill="1" applyBorder="1" applyAlignment="1">
      <alignment horizontal="center" vertical="top"/>
    </xf>
    <xf numFmtId="0" fontId="23" fillId="0" borderId="17" xfId="0" applyFont="1" applyBorder="1" applyAlignment="1">
      <alignment vertical="top" wrapText="1"/>
    </xf>
    <xf numFmtId="0" fontId="16" fillId="0" borderId="17" xfId="0" applyFont="1" applyBorder="1" applyAlignment="1">
      <alignment vertical="top" wrapText="1"/>
    </xf>
    <xf numFmtId="0" fontId="4" fillId="2" borderId="5" xfId="0" applyFont="1" applyFill="1" applyBorder="1" applyAlignment="1">
      <alignment vertical="top" wrapText="1"/>
    </xf>
    <xf numFmtId="0" fontId="6" fillId="2" borderId="13" xfId="0" applyFont="1" applyFill="1" applyBorder="1" applyAlignment="1">
      <alignment vertical="top"/>
    </xf>
    <xf numFmtId="0" fontId="1" fillId="2" borderId="0" xfId="0" applyFont="1" applyFill="1" applyAlignment="1">
      <alignment horizontal="left" vertical="top"/>
    </xf>
    <xf numFmtId="0" fontId="1" fillId="8" borderId="0" xfId="0" applyFont="1" applyFill="1" applyAlignment="1">
      <alignment horizontal="left" vertical="top"/>
    </xf>
    <xf numFmtId="0" fontId="6" fillId="2" borderId="17" xfId="0" applyFont="1" applyFill="1" applyBorder="1" applyAlignment="1">
      <alignment vertical="top"/>
    </xf>
    <xf numFmtId="0" fontId="0" fillId="0" borderId="17" xfId="0" applyBorder="1" applyAlignment="1">
      <alignment vertical="top"/>
    </xf>
    <xf numFmtId="0" fontId="10" fillId="0" borderId="4" xfId="0" applyFont="1" applyBorder="1" applyAlignment="1">
      <alignment horizontal="left" vertical="top" wrapText="1"/>
    </xf>
    <xf numFmtId="0" fontId="10" fillId="0" borderId="2" xfId="0" applyFont="1" applyBorder="1" applyAlignment="1">
      <alignment horizontal="left" vertical="top" wrapText="1"/>
    </xf>
    <xf numFmtId="0" fontId="10" fillId="0" borderId="5" xfId="0" applyFont="1" applyBorder="1" applyAlignment="1">
      <alignment horizontal="left" vertical="top" wrapText="1"/>
    </xf>
    <xf numFmtId="0" fontId="6" fillId="2" borderId="4" xfId="0" applyFont="1" applyFill="1" applyBorder="1" applyAlignment="1">
      <alignment horizontal="left" vertical="top"/>
    </xf>
    <xf numFmtId="0" fontId="6" fillId="2" borderId="2" xfId="0" applyFont="1" applyFill="1" applyBorder="1" applyAlignment="1">
      <alignment horizontal="left" vertical="top"/>
    </xf>
    <xf numFmtId="0" fontId="6" fillId="2" borderId="5" xfId="0" applyFont="1" applyFill="1" applyBorder="1" applyAlignment="1">
      <alignment horizontal="left" vertical="top"/>
    </xf>
    <xf numFmtId="0" fontId="8" fillId="0" borderId="13"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cellXfs>
  <cellStyles count="3">
    <cellStyle name="Normal" xfId="0" builtinId="0"/>
    <cellStyle name="Normal 2" xfId="1" xr:uid="{E2F08F1B-EDF8-4BB6-965D-48291919D5F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086D6-12C0-4C4E-A1C0-1A8A194811A3}">
  <dimension ref="A1:G31"/>
  <sheetViews>
    <sheetView tabSelected="1" workbookViewId="0">
      <selection activeCell="E20" sqref="E20"/>
    </sheetView>
  </sheetViews>
  <sheetFormatPr defaultRowHeight="14.5" x14ac:dyDescent="0.35"/>
  <cols>
    <col min="1" max="1" width="60.26953125" bestFit="1" customWidth="1"/>
    <col min="2" max="2" width="17.7265625" style="52" bestFit="1" customWidth="1"/>
    <col min="3" max="6" width="13.453125" style="52" customWidth="1"/>
    <col min="7" max="7" width="20" style="51" customWidth="1"/>
  </cols>
  <sheetData>
    <row r="1" spans="1:7" ht="15.5" x14ac:dyDescent="0.35">
      <c r="A1" s="53" t="s">
        <v>0</v>
      </c>
    </row>
    <row r="2" spans="1:7" x14ac:dyDescent="0.35">
      <c r="A2" s="54" t="s">
        <v>1</v>
      </c>
    </row>
    <row r="3" spans="1:7" x14ac:dyDescent="0.35">
      <c r="A3" s="54" t="s">
        <v>2</v>
      </c>
    </row>
    <row r="4" spans="1:7" x14ac:dyDescent="0.35">
      <c r="A4" s="54" t="s">
        <v>3</v>
      </c>
    </row>
    <row r="5" spans="1:7" x14ac:dyDescent="0.35">
      <c r="A5" s="54" t="s">
        <v>4</v>
      </c>
    </row>
    <row r="6" spans="1:7" x14ac:dyDescent="0.35">
      <c r="A6" s="54" t="s">
        <v>5</v>
      </c>
    </row>
    <row r="11" spans="1:7" ht="43.5" x14ac:dyDescent="0.35">
      <c r="B11" s="52" t="s">
        <v>6</v>
      </c>
      <c r="C11" s="52" t="s">
        <v>7</v>
      </c>
      <c r="D11" s="52" t="s">
        <v>8</v>
      </c>
      <c r="E11" s="52" t="s">
        <v>9</v>
      </c>
      <c r="F11" s="52" t="s">
        <v>10</v>
      </c>
      <c r="G11" s="52" t="s">
        <v>11</v>
      </c>
    </row>
    <row r="12" spans="1:7" ht="15.5" x14ac:dyDescent="0.35">
      <c r="A12" s="108" t="s">
        <v>12</v>
      </c>
      <c r="B12" s="108"/>
      <c r="C12" s="108"/>
      <c r="D12" s="108"/>
      <c r="E12" s="108"/>
      <c r="F12" s="108"/>
      <c r="G12" s="108"/>
    </row>
    <row r="13" spans="1:7" x14ac:dyDescent="0.35">
      <c r="A13" s="55" t="s">
        <v>13</v>
      </c>
      <c r="B13" s="52">
        <f>COUNTIF('Prevention Services'!C31:C36,0)</f>
        <v>0</v>
      </c>
      <c r="C13" s="52">
        <f>COUNTIF('Prevention Services'!C31:C36,1)</f>
        <v>0</v>
      </c>
      <c r="D13" s="52">
        <f>COUNTIF('Prevention Services'!C31:C36,2)</f>
        <v>0</v>
      </c>
      <c r="E13" s="52">
        <f>COUNTIF('Prevention Services'!C31:C36,_xleta.NA)</f>
        <v>0</v>
      </c>
      <c r="F13" s="52">
        <v>6</v>
      </c>
      <c r="G13" s="57">
        <f>(D13+(C13/2))/F13</f>
        <v>0</v>
      </c>
    </row>
    <row r="14" spans="1:7" x14ac:dyDescent="0.35">
      <c r="A14" s="55" t="s">
        <v>14</v>
      </c>
      <c r="B14" s="52">
        <f>COUNTIF('Prevention Services'!C26:C29,0)</f>
        <v>0</v>
      </c>
      <c r="C14" s="52">
        <f>COUNTIF('Prevention Services'!C26:C29,1)</f>
        <v>0</v>
      </c>
      <c r="D14" s="52">
        <f>COUNTIF('Prevention Services'!C26:C29,2)</f>
        <v>0</v>
      </c>
      <c r="E14" s="52">
        <f>COUNTIF('Prevention Services'!C26:C29,_xleta.NA)</f>
        <v>0</v>
      </c>
      <c r="F14" s="52">
        <v>4</v>
      </c>
      <c r="G14" s="57">
        <f>(D14+(C14/2))/F14</f>
        <v>0</v>
      </c>
    </row>
    <row r="15" spans="1:7" ht="15.5" x14ac:dyDescent="0.35">
      <c r="A15" s="108" t="s">
        <v>15</v>
      </c>
      <c r="B15" s="108"/>
      <c r="C15" s="108"/>
      <c r="D15" s="108"/>
      <c r="E15" s="108"/>
      <c r="F15" s="108"/>
      <c r="G15" s="108"/>
    </row>
    <row r="16" spans="1:7" x14ac:dyDescent="0.35">
      <c r="A16" s="55" t="s">
        <v>16</v>
      </c>
      <c r="B16" s="52">
        <f>COUNTIF('Prevention Services'!C10:C24,"0")</f>
        <v>0</v>
      </c>
      <c r="C16" s="52">
        <f>COUNTIF('Prevention Services'!C10:C24,1)</f>
        <v>0</v>
      </c>
      <c r="D16" s="52">
        <f>COUNTIF('Prevention Services'!C10:C24,2)</f>
        <v>0</v>
      </c>
      <c r="E16" s="52">
        <f>COUNTIF('Prevention Services'!C10:C24,_xleta.NA)</f>
        <v>0</v>
      </c>
      <c r="F16" s="52">
        <v>11</v>
      </c>
      <c r="G16" s="57">
        <f>(D16+(C16/2))/F16</f>
        <v>0</v>
      </c>
    </row>
    <row r="17" spans="1:7" ht="15.5" x14ac:dyDescent="0.35">
      <c r="A17" s="109" t="s">
        <v>17</v>
      </c>
      <c r="B17" s="109"/>
      <c r="C17" s="109"/>
      <c r="D17" s="109"/>
      <c r="E17" s="109"/>
      <c r="F17" s="109"/>
      <c r="G17" s="109"/>
    </row>
    <row r="18" spans="1:7" x14ac:dyDescent="0.35">
      <c r="B18" s="56">
        <f>B13+B14+B16</f>
        <v>0</v>
      </c>
      <c r="C18" s="56">
        <f t="shared" ref="C18:F18" si="0">C13+C14+C16</f>
        <v>0</v>
      </c>
      <c r="D18" s="56">
        <f t="shared" si="0"/>
        <v>0</v>
      </c>
      <c r="E18" s="56">
        <f t="shared" si="0"/>
        <v>0</v>
      </c>
      <c r="F18" s="56">
        <f t="shared" si="0"/>
        <v>21</v>
      </c>
      <c r="G18" s="58">
        <f>(D18+(C18/2))/F18</f>
        <v>0</v>
      </c>
    </row>
    <row r="24" spans="1:7" x14ac:dyDescent="0.35">
      <c r="B24"/>
      <c r="C24"/>
      <c r="D24"/>
    </row>
    <row r="25" spans="1:7" x14ac:dyDescent="0.35">
      <c r="B25"/>
      <c r="C25"/>
      <c r="D25"/>
    </row>
    <row r="26" spans="1:7" x14ac:dyDescent="0.35">
      <c r="B26"/>
      <c r="C26"/>
      <c r="D26"/>
    </row>
    <row r="27" spans="1:7" x14ac:dyDescent="0.35">
      <c r="B27"/>
      <c r="C27"/>
      <c r="D27"/>
    </row>
    <row r="28" spans="1:7" x14ac:dyDescent="0.35">
      <c r="B28"/>
      <c r="C28"/>
      <c r="D28"/>
    </row>
    <row r="29" spans="1:7" x14ac:dyDescent="0.35">
      <c r="B29"/>
      <c r="C29"/>
      <c r="D29"/>
    </row>
    <row r="30" spans="1:7" x14ac:dyDescent="0.35">
      <c r="B30"/>
      <c r="C30"/>
      <c r="D30"/>
    </row>
    <row r="31" spans="1:7" x14ac:dyDescent="0.35">
      <c r="B31"/>
      <c r="C31"/>
      <c r="D31"/>
    </row>
  </sheetData>
  <mergeCells count="3">
    <mergeCell ref="A12:G12"/>
    <mergeCell ref="A15:G15"/>
    <mergeCell ref="A17:G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CD45B-7461-4D70-8F0D-CC73C1B90A5D}">
  <sheetPr>
    <tabColor theme="4"/>
  </sheetPr>
  <dimension ref="A1:BG43"/>
  <sheetViews>
    <sheetView zoomScale="90" zoomScaleNormal="90" workbookViewId="0">
      <pane ySplit="8" topLeftCell="A19" activePane="bottomLeft" state="frozen"/>
      <selection pane="bottomLeft" activeCell="B24" sqref="B24"/>
    </sheetView>
  </sheetViews>
  <sheetFormatPr defaultColWidth="8.81640625" defaultRowHeight="17.5" customHeight="1" x14ac:dyDescent="0.35"/>
  <cols>
    <col min="1" max="1" width="3.453125" style="5" customWidth="1"/>
    <col min="2" max="2" width="47.54296875" style="3" customWidth="1"/>
    <col min="3" max="3" width="14" style="3" customWidth="1"/>
    <col min="4" max="4" width="18.1796875" style="6" customWidth="1"/>
    <col min="5" max="5" width="20.453125" style="6" customWidth="1"/>
    <col min="6" max="7" width="41.1796875" style="6" customWidth="1"/>
    <col min="8" max="17" width="12.81640625" style="3" customWidth="1"/>
    <col min="18" max="16384" width="8.81640625" style="3"/>
  </cols>
  <sheetData>
    <row r="1" spans="1:17" ht="17.5" customHeight="1" x14ac:dyDescent="0.35">
      <c r="A1" s="72" t="s">
        <v>18</v>
      </c>
      <c r="B1" s="1"/>
      <c r="C1" s="59"/>
      <c r="D1" s="59"/>
      <c r="E1" s="59"/>
      <c r="F1" s="3"/>
      <c r="G1" s="3"/>
      <c r="H1" s="2"/>
      <c r="I1" s="2"/>
      <c r="J1" s="2"/>
      <c r="K1" s="2"/>
      <c r="L1" s="2"/>
      <c r="M1" s="2"/>
      <c r="N1" s="2"/>
      <c r="O1" s="2"/>
      <c r="P1" s="2"/>
      <c r="Q1" s="2"/>
    </row>
    <row r="2" spans="1:17" ht="17.5" customHeight="1" x14ac:dyDescent="0.35">
      <c r="A2" s="4" t="s">
        <v>1</v>
      </c>
      <c r="C2" s="59"/>
      <c r="D2" s="59"/>
      <c r="E2" s="59"/>
      <c r="F2" s="3"/>
      <c r="G2" s="3"/>
      <c r="H2" s="2"/>
      <c r="I2" s="2"/>
      <c r="J2" s="2"/>
      <c r="K2" s="2"/>
      <c r="L2" s="2"/>
      <c r="M2" s="2"/>
      <c r="N2" s="2"/>
      <c r="O2" s="2"/>
      <c r="P2" s="2"/>
      <c r="Q2" s="2"/>
    </row>
    <row r="3" spans="1:17" ht="17.5" customHeight="1" x14ac:dyDescent="0.35">
      <c r="A3" s="4" t="s">
        <v>19</v>
      </c>
      <c r="C3" s="59"/>
      <c r="D3" s="59"/>
      <c r="E3" s="59"/>
      <c r="F3" s="3"/>
      <c r="G3" s="3"/>
      <c r="H3" s="2"/>
      <c r="I3" s="2"/>
      <c r="J3" s="2"/>
      <c r="K3" s="2"/>
      <c r="L3" s="2"/>
      <c r="M3" s="2"/>
      <c r="N3" s="2"/>
      <c r="O3" s="2"/>
      <c r="P3" s="2"/>
      <c r="Q3" s="2"/>
    </row>
    <row r="4" spans="1:17" ht="17.5" customHeight="1" x14ac:dyDescent="0.35">
      <c r="A4" s="4" t="s">
        <v>20</v>
      </c>
      <c r="C4" s="59"/>
      <c r="D4" s="59"/>
      <c r="E4" s="59"/>
      <c r="F4" s="3"/>
      <c r="G4" s="3"/>
      <c r="H4" s="2"/>
      <c r="I4" s="2"/>
      <c r="J4" s="2"/>
      <c r="K4" s="2"/>
      <c r="L4" s="2"/>
      <c r="M4" s="2"/>
      <c r="N4" s="2"/>
      <c r="O4" s="2"/>
      <c r="P4" s="2"/>
      <c r="Q4" s="2"/>
    </row>
    <row r="5" spans="1:17" ht="17.5" customHeight="1" x14ac:dyDescent="0.35">
      <c r="A5" s="4" t="s">
        <v>21</v>
      </c>
      <c r="C5" s="59"/>
      <c r="D5" s="59"/>
      <c r="E5" s="59"/>
      <c r="F5" s="3"/>
      <c r="G5" s="3"/>
      <c r="H5" s="2"/>
      <c r="I5" s="2"/>
      <c r="J5" s="2"/>
      <c r="K5" s="2"/>
      <c r="L5" s="2"/>
      <c r="M5" s="2"/>
      <c r="N5" s="2"/>
      <c r="O5" s="2"/>
      <c r="P5" s="2"/>
      <c r="Q5" s="2"/>
    </row>
    <row r="6" spans="1:17" ht="17.5" customHeight="1" x14ac:dyDescent="0.35">
      <c r="A6" s="4"/>
      <c r="C6" s="59"/>
      <c r="D6" s="59"/>
      <c r="E6" s="59"/>
      <c r="F6" s="3"/>
      <c r="G6" s="3"/>
      <c r="H6" s="19" t="s">
        <v>22</v>
      </c>
      <c r="I6" s="2"/>
      <c r="J6" s="2"/>
      <c r="K6" s="2"/>
      <c r="L6" s="2"/>
      <c r="M6" s="2"/>
      <c r="N6" s="2"/>
      <c r="O6" s="2"/>
      <c r="P6" s="2"/>
      <c r="Q6" s="2"/>
    </row>
    <row r="7" spans="1:17" ht="17.5" customHeight="1" thickBot="1" x14ac:dyDescent="0.4">
      <c r="A7" s="4"/>
      <c r="C7" s="59"/>
      <c r="D7" s="59"/>
      <c r="E7" s="59"/>
      <c r="F7" s="3"/>
      <c r="G7" s="3"/>
    </row>
    <row r="8" spans="1:17" ht="78" x14ac:dyDescent="0.35">
      <c r="A8" s="7" t="s">
        <v>23</v>
      </c>
      <c r="B8" s="8" t="s">
        <v>24</v>
      </c>
      <c r="C8" s="61" t="s">
        <v>25</v>
      </c>
      <c r="D8" s="62" t="s">
        <v>26</v>
      </c>
      <c r="E8" s="62" t="s">
        <v>27</v>
      </c>
      <c r="F8" s="62" t="s">
        <v>28</v>
      </c>
      <c r="G8" s="62" t="s">
        <v>29</v>
      </c>
    </row>
    <row r="9" spans="1:17" ht="18.5" x14ac:dyDescent="0.35">
      <c r="A9" s="107" t="s">
        <v>30</v>
      </c>
      <c r="B9" s="66"/>
      <c r="C9" s="66"/>
      <c r="D9" s="66"/>
      <c r="E9" s="66"/>
      <c r="F9" s="66"/>
      <c r="G9" s="66"/>
    </row>
    <row r="10" spans="1:17" s="12" customFormat="1" ht="104" x14ac:dyDescent="0.35">
      <c r="A10" s="73">
        <v>1</v>
      </c>
      <c r="B10" s="74" t="s">
        <v>31</v>
      </c>
      <c r="C10" s="75"/>
      <c r="D10" s="74" t="s">
        <v>32</v>
      </c>
      <c r="E10" s="76" t="s">
        <v>33</v>
      </c>
      <c r="F10" s="100"/>
      <c r="G10" s="77"/>
    </row>
    <row r="11" spans="1:17" s="12" customFormat="1" ht="29.15" customHeight="1" x14ac:dyDescent="0.35">
      <c r="A11" s="78">
        <v>2</v>
      </c>
      <c r="B11" s="76" t="s">
        <v>34</v>
      </c>
      <c r="C11" s="75"/>
      <c r="D11" s="76"/>
      <c r="E11" s="76"/>
      <c r="F11" s="76"/>
      <c r="G11" s="79" t="s">
        <v>35</v>
      </c>
      <c r="H11" s="70"/>
      <c r="I11" s="70"/>
      <c r="J11" s="70"/>
      <c r="K11" s="70"/>
      <c r="L11" s="70"/>
      <c r="M11" s="70"/>
      <c r="N11" s="70"/>
      <c r="O11" s="70"/>
      <c r="P11" s="70"/>
      <c r="Q11" s="70"/>
    </row>
    <row r="12" spans="1:17" s="12" customFormat="1" ht="143" x14ac:dyDescent="0.35">
      <c r="A12" s="73">
        <v>3</v>
      </c>
      <c r="B12" s="74" t="s">
        <v>36</v>
      </c>
      <c r="C12" s="75"/>
      <c r="D12" s="76" t="s">
        <v>37</v>
      </c>
      <c r="E12" s="76" t="s">
        <v>38</v>
      </c>
      <c r="F12" s="74"/>
      <c r="G12" s="80"/>
      <c r="H12" s="71"/>
      <c r="I12" s="71"/>
      <c r="J12" s="71"/>
      <c r="K12" s="71"/>
      <c r="L12" s="71"/>
      <c r="M12" s="71"/>
      <c r="N12" s="71"/>
      <c r="O12" s="71"/>
      <c r="P12" s="71"/>
      <c r="Q12" s="71"/>
    </row>
    <row r="13" spans="1:17" ht="14.5" x14ac:dyDescent="0.35">
      <c r="A13" s="110" t="s">
        <v>39</v>
      </c>
      <c r="B13" s="111"/>
      <c r="C13" s="111"/>
      <c r="D13" s="111"/>
      <c r="E13" s="111"/>
      <c r="F13" s="111"/>
      <c r="G13" s="82"/>
    </row>
    <row r="14" spans="1:17" ht="14.5" x14ac:dyDescent="0.35">
      <c r="A14" s="111"/>
      <c r="B14" s="111"/>
      <c r="C14" s="111"/>
      <c r="D14" s="111"/>
      <c r="E14" s="111"/>
      <c r="F14" s="111"/>
      <c r="G14" s="82"/>
    </row>
    <row r="15" spans="1:17" ht="143" x14ac:dyDescent="0.35">
      <c r="A15" s="83">
        <v>4</v>
      </c>
      <c r="B15" s="84" t="s">
        <v>40</v>
      </c>
      <c r="C15" s="85"/>
      <c r="D15" s="86" t="s">
        <v>32</v>
      </c>
      <c r="E15" s="86" t="s">
        <v>41</v>
      </c>
      <c r="F15" s="77" t="s">
        <v>42</v>
      </c>
      <c r="G15" s="77"/>
    </row>
    <row r="16" spans="1:17" ht="26" x14ac:dyDescent="0.35">
      <c r="A16" s="83">
        <v>5</v>
      </c>
      <c r="B16" s="84" t="s">
        <v>43</v>
      </c>
      <c r="C16" s="87"/>
      <c r="D16" s="86" t="s">
        <v>44</v>
      </c>
      <c r="E16" s="86" t="s">
        <v>45</v>
      </c>
      <c r="F16" s="88"/>
      <c r="G16" s="77"/>
    </row>
    <row r="17" spans="1:59" ht="65" x14ac:dyDescent="0.35">
      <c r="A17" s="83">
        <v>6</v>
      </c>
      <c r="B17" s="84" t="s">
        <v>46</v>
      </c>
      <c r="C17" s="87"/>
      <c r="D17" s="86" t="s">
        <v>44</v>
      </c>
      <c r="E17" s="86" t="s">
        <v>47</v>
      </c>
      <c r="F17" s="77"/>
      <c r="G17" s="77"/>
    </row>
    <row r="18" spans="1:59" ht="52" x14ac:dyDescent="0.35">
      <c r="A18" s="83">
        <v>7</v>
      </c>
      <c r="B18" s="84" t="s">
        <v>48</v>
      </c>
      <c r="C18" s="87"/>
      <c r="D18" s="86" t="s">
        <v>44</v>
      </c>
      <c r="E18" s="86" t="s">
        <v>45</v>
      </c>
      <c r="F18" s="77"/>
      <c r="G18" s="77"/>
    </row>
    <row r="19" spans="1:59" ht="89.25" customHeight="1" x14ac:dyDescent="0.35">
      <c r="A19" s="83">
        <v>8</v>
      </c>
      <c r="B19" s="84" t="s">
        <v>49</v>
      </c>
      <c r="C19" s="87"/>
      <c r="D19" s="86" t="s">
        <v>50</v>
      </c>
      <c r="E19" s="86" t="s">
        <v>51</v>
      </c>
      <c r="F19" s="84"/>
      <c r="G19" s="84"/>
    </row>
    <row r="20" spans="1:59" ht="79.5" customHeight="1" x14ac:dyDescent="0.35">
      <c r="A20" s="83">
        <v>9</v>
      </c>
      <c r="B20" s="84" t="s">
        <v>52</v>
      </c>
      <c r="C20" s="87"/>
      <c r="D20" s="86" t="s">
        <v>44</v>
      </c>
      <c r="E20" s="86" t="s">
        <v>53</v>
      </c>
      <c r="F20" s="86"/>
      <c r="G20" s="86"/>
    </row>
    <row r="21" spans="1:59" ht="18.5" x14ac:dyDescent="0.35">
      <c r="A21" s="81" t="s">
        <v>54</v>
      </c>
      <c r="B21" s="81"/>
      <c r="C21" s="81"/>
      <c r="D21" s="81"/>
      <c r="E21" s="81"/>
      <c r="F21" s="81"/>
      <c r="G21" s="81"/>
    </row>
    <row r="22" spans="1:59" s="15" customFormat="1" ht="74.25" customHeight="1" x14ac:dyDescent="0.35">
      <c r="A22" s="89">
        <v>10</v>
      </c>
      <c r="B22" s="90" t="s">
        <v>55</v>
      </c>
      <c r="C22" s="91"/>
      <c r="D22" s="74" t="s">
        <v>56</v>
      </c>
      <c r="E22" s="77" t="s">
        <v>57</v>
      </c>
      <c r="F22" s="92"/>
      <c r="G22" s="92"/>
    </row>
    <row r="23" spans="1:59" ht="18.5" x14ac:dyDescent="0.35">
      <c r="A23" s="81" t="s">
        <v>58</v>
      </c>
      <c r="B23" s="81"/>
      <c r="C23" s="81"/>
      <c r="D23" s="81"/>
      <c r="E23" s="81"/>
      <c r="F23" s="81"/>
      <c r="G23" s="81"/>
    </row>
    <row r="24" spans="1:59" ht="63.75" customHeight="1" x14ac:dyDescent="0.35">
      <c r="A24" s="83">
        <v>11</v>
      </c>
      <c r="B24" s="84" t="s">
        <v>59</v>
      </c>
      <c r="C24" s="87"/>
      <c r="D24" s="86" t="s">
        <v>32</v>
      </c>
      <c r="E24" s="86" t="s">
        <v>60</v>
      </c>
      <c r="F24" s="93" t="s">
        <v>61</v>
      </c>
      <c r="G24" s="92"/>
    </row>
    <row r="25" spans="1:59" s="27" customFormat="1" ht="18.5" x14ac:dyDescent="0.35">
      <c r="A25" s="81" t="s">
        <v>62</v>
      </c>
      <c r="B25" s="81"/>
      <c r="C25" s="81"/>
      <c r="D25" s="81"/>
      <c r="E25" s="81"/>
      <c r="F25" s="81"/>
      <c r="G25" s="81"/>
      <c r="H25" s="68" t="s">
        <v>35</v>
      </c>
      <c r="I25" s="68" t="s">
        <v>35</v>
      </c>
      <c r="J25" s="68" t="s">
        <v>35</v>
      </c>
      <c r="K25" s="68" t="s">
        <v>35</v>
      </c>
      <c r="L25" s="68" t="s">
        <v>35</v>
      </c>
      <c r="M25" s="68" t="s">
        <v>35</v>
      </c>
      <c r="N25" s="68" t="s">
        <v>35</v>
      </c>
      <c r="O25" s="68" t="s">
        <v>35</v>
      </c>
      <c r="P25" s="68" t="s">
        <v>35</v>
      </c>
      <c r="Q25" s="68" t="s">
        <v>35</v>
      </c>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row>
    <row r="26" spans="1:59" s="27" customFormat="1" ht="123" customHeight="1" x14ac:dyDescent="0.35">
      <c r="A26" s="94">
        <v>12</v>
      </c>
      <c r="B26" s="74" t="s">
        <v>63</v>
      </c>
      <c r="C26" s="95"/>
      <c r="D26" s="74" t="s">
        <v>64</v>
      </c>
      <c r="E26" s="74" t="s">
        <v>65</v>
      </c>
      <c r="F26" s="74"/>
      <c r="G26" s="74"/>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row>
    <row r="27" spans="1:59" s="27" customFormat="1" ht="169" x14ac:dyDescent="0.35">
      <c r="A27" s="94">
        <v>13</v>
      </c>
      <c r="B27" s="74" t="s">
        <v>66</v>
      </c>
      <c r="C27" s="95"/>
      <c r="D27" s="74" t="s">
        <v>67</v>
      </c>
      <c r="E27" s="74" t="s">
        <v>68</v>
      </c>
      <c r="F27" s="74"/>
      <c r="G27" s="74"/>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row>
    <row r="28" spans="1:59" s="27" customFormat="1" ht="93" customHeight="1" x14ac:dyDescent="0.35">
      <c r="A28" s="94">
        <v>14</v>
      </c>
      <c r="B28" s="74" t="s">
        <v>69</v>
      </c>
      <c r="C28" s="95"/>
      <c r="D28" s="74" t="s">
        <v>64</v>
      </c>
      <c r="E28" s="74" t="s">
        <v>70</v>
      </c>
      <c r="F28" s="74"/>
      <c r="G28" s="74"/>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row>
    <row r="29" spans="1:59" s="27" customFormat="1" ht="66" customHeight="1" x14ac:dyDescent="0.35">
      <c r="A29" s="96">
        <v>15</v>
      </c>
      <c r="B29" s="74" t="s">
        <v>71</v>
      </c>
      <c r="C29" s="95"/>
      <c r="D29" s="74" t="s">
        <v>67</v>
      </c>
      <c r="E29" s="74" t="s">
        <v>72</v>
      </c>
      <c r="F29" s="97"/>
      <c r="G29" s="97"/>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row>
    <row r="30" spans="1:59" s="27" customFormat="1" ht="18.5" x14ac:dyDescent="0.35">
      <c r="A30" s="110" t="s">
        <v>73</v>
      </c>
      <c r="B30" s="111"/>
      <c r="C30" s="111"/>
      <c r="D30" s="111"/>
      <c r="E30" s="111"/>
      <c r="F30" s="111"/>
      <c r="G30" s="98"/>
      <c r="H30" s="60"/>
      <c r="I30" s="60" t="s">
        <v>74</v>
      </c>
      <c r="J30" s="60" t="s">
        <v>74</v>
      </c>
      <c r="K30" s="60" t="s">
        <v>74</v>
      </c>
      <c r="L30" s="60" t="s">
        <v>74</v>
      </c>
      <c r="M30" s="60" t="s">
        <v>74</v>
      </c>
      <c r="N30" s="60" t="s">
        <v>74</v>
      </c>
      <c r="O30" s="60" t="s">
        <v>74</v>
      </c>
      <c r="P30" s="60" t="s">
        <v>74</v>
      </c>
      <c r="Q30" s="60" t="s">
        <v>74</v>
      </c>
    </row>
    <row r="31" spans="1:59" s="27" customFormat="1" ht="150" customHeight="1" x14ac:dyDescent="0.35">
      <c r="A31" s="94">
        <v>16</v>
      </c>
      <c r="B31" s="74" t="s">
        <v>75</v>
      </c>
      <c r="C31" s="95"/>
      <c r="D31" s="74" t="s">
        <v>76</v>
      </c>
      <c r="E31" s="74" t="s">
        <v>77</v>
      </c>
      <c r="F31" s="74"/>
      <c r="G31" s="74"/>
      <c r="H31" s="106"/>
      <c r="I31" s="8"/>
      <c r="J31" s="8"/>
      <c r="K31" s="8"/>
      <c r="L31" s="8"/>
      <c r="M31" s="8"/>
      <c r="N31" s="8"/>
      <c r="O31" s="8"/>
      <c r="P31" s="8"/>
      <c r="Q31" s="8"/>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row>
    <row r="32" spans="1:59" s="23" customFormat="1" ht="40.4" customHeight="1" x14ac:dyDescent="0.35">
      <c r="A32" s="99">
        <v>17</v>
      </c>
      <c r="B32" s="100" t="s">
        <v>78</v>
      </c>
      <c r="C32" s="95"/>
      <c r="D32" s="101" t="s">
        <v>79</v>
      </c>
      <c r="E32" s="101" t="s">
        <v>80</v>
      </c>
      <c r="F32" s="102"/>
      <c r="G32" s="102"/>
      <c r="H32" s="106"/>
      <c r="I32" s="8"/>
      <c r="J32" s="8"/>
      <c r="K32" s="8"/>
      <c r="L32" s="8"/>
      <c r="M32" s="8"/>
      <c r="N32" s="8"/>
      <c r="O32" s="8"/>
      <c r="P32" s="8"/>
      <c r="Q32" s="8"/>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row>
    <row r="33" spans="1:59" s="23" customFormat="1" ht="78" x14ac:dyDescent="0.35">
      <c r="A33" s="99">
        <v>18</v>
      </c>
      <c r="B33" s="100" t="s">
        <v>81</v>
      </c>
      <c r="C33" s="103"/>
      <c r="D33" s="101" t="s">
        <v>44</v>
      </c>
      <c r="E33" s="101" t="s">
        <v>82</v>
      </c>
      <c r="F33" s="102"/>
      <c r="G33" s="102"/>
      <c r="H33" s="106"/>
      <c r="I33" s="8"/>
      <c r="J33" s="8"/>
      <c r="K33" s="8"/>
      <c r="L33" s="8"/>
      <c r="M33" s="8"/>
      <c r="N33" s="8"/>
      <c r="O33" s="8"/>
      <c r="P33" s="8"/>
      <c r="Q33" s="8"/>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row>
    <row r="34" spans="1:59" s="23" customFormat="1" ht="26" x14ac:dyDescent="0.35">
      <c r="A34" s="99">
        <v>19</v>
      </c>
      <c r="B34" s="100" t="s">
        <v>83</v>
      </c>
      <c r="C34" s="103"/>
      <c r="D34" s="101" t="s">
        <v>44</v>
      </c>
      <c r="E34" s="101" t="s">
        <v>80</v>
      </c>
      <c r="F34" s="102"/>
      <c r="G34" s="102"/>
      <c r="H34" s="106"/>
      <c r="I34" s="8"/>
      <c r="J34" s="8"/>
      <c r="K34" s="8"/>
      <c r="L34" s="8"/>
      <c r="M34" s="8"/>
      <c r="N34" s="8"/>
      <c r="O34" s="8"/>
      <c r="P34" s="8"/>
      <c r="Q34" s="8"/>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row>
    <row r="35" spans="1:59" s="23" customFormat="1" ht="38.25" customHeight="1" x14ac:dyDescent="0.35">
      <c r="A35" s="99">
        <v>20</v>
      </c>
      <c r="B35" s="100" t="s">
        <v>84</v>
      </c>
      <c r="C35" s="103"/>
      <c r="D35" s="101" t="s">
        <v>85</v>
      </c>
      <c r="E35" s="101" t="s">
        <v>86</v>
      </c>
      <c r="F35" s="104"/>
      <c r="G35" s="104"/>
      <c r="H35" s="106"/>
      <c r="I35" s="8"/>
      <c r="J35" s="8"/>
      <c r="K35" s="8"/>
      <c r="L35" s="8"/>
      <c r="M35" s="8"/>
      <c r="N35" s="8"/>
      <c r="O35" s="8"/>
      <c r="P35" s="8"/>
      <c r="Q35" s="8"/>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row>
    <row r="36" spans="1:59" s="23" customFormat="1" ht="26" x14ac:dyDescent="0.35">
      <c r="A36" s="99">
        <v>21</v>
      </c>
      <c r="B36" s="100" t="s">
        <v>87</v>
      </c>
      <c r="C36" s="103"/>
      <c r="D36" s="101"/>
      <c r="E36" s="101" t="s">
        <v>80</v>
      </c>
      <c r="F36" s="105"/>
      <c r="G36" s="105"/>
      <c r="H36" s="106"/>
      <c r="I36" s="8"/>
      <c r="J36" s="8"/>
      <c r="K36" s="8"/>
      <c r="L36" s="8"/>
      <c r="M36" s="8"/>
      <c r="N36" s="8"/>
      <c r="O36" s="8"/>
      <c r="P36" s="8"/>
      <c r="Q36" s="8"/>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row>
    <row r="37" spans="1:59" ht="46.75" customHeight="1" x14ac:dyDescent="0.35">
      <c r="A37" s="16"/>
      <c r="B37" s="17"/>
      <c r="C37" s="44"/>
      <c r="D37" s="42"/>
      <c r="E37" s="42"/>
      <c r="F37" s="43"/>
      <c r="G37" s="43"/>
      <c r="H37" s="43"/>
      <c r="I37" s="43"/>
      <c r="J37" s="43"/>
      <c r="K37" s="43"/>
      <c r="L37" s="43"/>
      <c r="M37" s="43"/>
      <c r="N37" s="43"/>
      <c r="O37" s="43"/>
      <c r="P37" s="43"/>
      <c r="Q37" s="43"/>
    </row>
    <row r="38" spans="1:59" ht="14.5" x14ac:dyDescent="0.35">
      <c r="A38" s="16"/>
      <c r="B38" s="45" t="s">
        <v>88</v>
      </c>
      <c r="C38" s="46">
        <f>COUNTIF(C10:C36,0)</f>
        <v>0</v>
      </c>
      <c r="D38" s="42"/>
      <c r="E38" s="42"/>
      <c r="F38" s="17"/>
      <c r="G38" s="17"/>
      <c r="H38" s="17"/>
      <c r="I38" s="17"/>
      <c r="J38" s="17"/>
      <c r="K38" s="17"/>
      <c r="L38" s="17"/>
      <c r="M38" s="17"/>
      <c r="N38" s="17"/>
      <c r="O38" s="17"/>
      <c r="P38" s="17"/>
      <c r="Q38" s="17"/>
    </row>
    <row r="39" spans="1:59" ht="14.5" x14ac:dyDescent="0.35">
      <c r="B39" s="47" t="s">
        <v>89</v>
      </c>
      <c r="C39" s="48">
        <f>COUNTIF(C10:C36,1)</f>
        <v>0</v>
      </c>
      <c r="D39" s="5"/>
      <c r="E39" s="5"/>
      <c r="F39" s="3"/>
      <c r="G39" s="3"/>
    </row>
    <row r="40" spans="1:59" ht="14.5" x14ac:dyDescent="0.35">
      <c r="B40" s="47" t="s">
        <v>90</v>
      </c>
      <c r="C40" s="48">
        <f>COUNTIF(C10:C36,2)</f>
        <v>0</v>
      </c>
      <c r="D40" s="5"/>
      <c r="E40" s="5"/>
      <c r="F40" s="3"/>
      <c r="G40" s="3"/>
    </row>
    <row r="41" spans="1:59" ht="14.5" x14ac:dyDescent="0.35">
      <c r="B41" s="47" t="s">
        <v>91</v>
      </c>
      <c r="C41" s="48">
        <f>COUNTIF(C10:C36,"NA")</f>
        <v>0</v>
      </c>
      <c r="D41" s="5"/>
      <c r="E41" s="5"/>
      <c r="F41" s="3"/>
      <c r="G41" s="3"/>
    </row>
    <row r="42" spans="1:59" ht="15" thickBot="1" x14ac:dyDescent="0.4">
      <c r="B42" s="49" t="s">
        <v>92</v>
      </c>
      <c r="C42" s="50">
        <f>SUM(C39:C40)</f>
        <v>0</v>
      </c>
      <c r="D42" s="5"/>
      <c r="E42" s="5"/>
      <c r="F42" s="3"/>
      <c r="G42" s="3"/>
    </row>
    <row r="43" spans="1:59" ht="14.5" x14ac:dyDescent="0.35">
      <c r="C43" s="6"/>
      <c r="D43" s="5"/>
      <c r="E43" s="5"/>
      <c r="F43" s="3"/>
      <c r="G43" s="3"/>
    </row>
  </sheetData>
  <mergeCells count="2">
    <mergeCell ref="A30:F30"/>
    <mergeCell ref="A13:F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158FB-0558-41C8-8003-2A4FE1F9A97B}">
  <sheetPr>
    <tabColor rgb="FFFFC000"/>
  </sheetPr>
  <dimension ref="A1:BQ47"/>
  <sheetViews>
    <sheetView workbookViewId="0">
      <pane ySplit="8" topLeftCell="A9" activePane="bottomLeft" state="frozen"/>
      <selection sqref="A1:XFD1048576"/>
      <selection pane="bottomLeft" activeCell="D41" sqref="D41"/>
    </sheetView>
  </sheetViews>
  <sheetFormatPr defaultColWidth="8.81640625" defaultRowHeight="14.5" x14ac:dyDescent="0.35"/>
  <cols>
    <col min="1" max="1" width="4" style="3" customWidth="1"/>
    <col min="2" max="2" width="63.1796875" style="18" customWidth="1"/>
    <col min="3" max="3" width="15" style="6" customWidth="1"/>
    <col min="4" max="4" width="16.81640625" style="25" customWidth="1"/>
    <col min="5" max="5" width="27.81640625" style="25" customWidth="1"/>
    <col min="6" max="6" width="21.453125" style="18" customWidth="1"/>
    <col min="7" max="17" width="3.54296875" style="6" customWidth="1"/>
    <col min="18" max="16384" width="8.81640625" style="3"/>
  </cols>
  <sheetData>
    <row r="1" spans="1:18" ht="15.5" x14ac:dyDescent="0.35">
      <c r="A1" s="72" t="s">
        <v>93</v>
      </c>
      <c r="B1" s="1"/>
      <c r="D1" s="5"/>
      <c r="E1" s="5"/>
      <c r="F1" s="3"/>
    </row>
    <row r="2" spans="1:18" x14ac:dyDescent="0.35">
      <c r="A2" s="4" t="s">
        <v>1</v>
      </c>
      <c r="D2" s="5"/>
      <c r="E2" s="5"/>
      <c r="F2" s="3"/>
    </row>
    <row r="3" spans="1:18" x14ac:dyDescent="0.35">
      <c r="A3" s="4" t="s">
        <v>2</v>
      </c>
      <c r="D3" s="5"/>
      <c r="E3" s="5"/>
      <c r="F3" s="3"/>
    </row>
    <row r="4" spans="1:18" x14ac:dyDescent="0.35">
      <c r="A4" s="4" t="s">
        <v>3</v>
      </c>
      <c r="D4" s="5"/>
      <c r="E4" s="5"/>
      <c r="F4" s="3"/>
    </row>
    <row r="5" spans="1:18" x14ac:dyDescent="0.35">
      <c r="A5" s="4" t="s">
        <v>4</v>
      </c>
      <c r="D5" s="5"/>
      <c r="E5" s="5"/>
      <c r="F5" s="3"/>
    </row>
    <row r="6" spans="1:18" x14ac:dyDescent="0.35">
      <c r="A6" s="4" t="s">
        <v>5</v>
      </c>
      <c r="D6" s="5"/>
      <c r="E6" s="5"/>
      <c r="F6" s="3"/>
    </row>
    <row r="7" spans="1:18" ht="15" thickBot="1" x14ac:dyDescent="0.4">
      <c r="A7" s="5"/>
      <c r="G7" s="26"/>
      <c r="H7" s="26"/>
      <c r="I7" s="26"/>
      <c r="J7" s="26"/>
      <c r="K7" s="26"/>
      <c r="L7" s="26"/>
      <c r="M7" s="26"/>
      <c r="N7" s="26"/>
      <c r="O7" s="26"/>
      <c r="P7" s="26"/>
      <c r="Q7" s="26"/>
    </row>
    <row r="8" spans="1:18" ht="143.5" thickBot="1" x14ac:dyDescent="0.4">
      <c r="A8" s="20" t="s">
        <v>23</v>
      </c>
      <c r="B8" s="21" t="s">
        <v>24</v>
      </c>
      <c r="C8" s="9" t="s">
        <v>22</v>
      </c>
      <c r="D8" s="41" t="s">
        <v>26</v>
      </c>
      <c r="E8" s="41" t="s">
        <v>94</v>
      </c>
      <c r="F8" s="21" t="s">
        <v>95</v>
      </c>
      <c r="G8" s="22" t="s">
        <v>96</v>
      </c>
      <c r="H8" s="22" t="s">
        <v>97</v>
      </c>
      <c r="I8" s="22" t="s">
        <v>98</v>
      </c>
      <c r="J8" s="22" t="s">
        <v>99</v>
      </c>
      <c r="K8" s="22" t="s">
        <v>100</v>
      </c>
      <c r="L8" s="22" t="s">
        <v>101</v>
      </c>
      <c r="M8" s="22" t="s">
        <v>102</v>
      </c>
      <c r="N8" s="22" t="s">
        <v>103</v>
      </c>
      <c r="O8" s="22" t="s">
        <v>104</v>
      </c>
      <c r="P8" s="22" t="s">
        <v>105</v>
      </c>
      <c r="Q8" s="22" t="s">
        <v>106</v>
      </c>
      <c r="R8" s="27"/>
    </row>
    <row r="9" spans="1:18" ht="19" thickBot="1" x14ac:dyDescent="0.4">
      <c r="A9" s="115" t="s">
        <v>107</v>
      </c>
      <c r="B9" s="116"/>
      <c r="C9" s="116"/>
      <c r="D9" s="116"/>
      <c r="E9" s="116"/>
      <c r="F9" s="117"/>
      <c r="G9" s="28" t="s">
        <v>35</v>
      </c>
      <c r="H9" s="28" t="s">
        <v>35</v>
      </c>
      <c r="I9" s="28" t="s">
        <v>35</v>
      </c>
      <c r="J9" s="28" t="s">
        <v>35</v>
      </c>
      <c r="K9" s="28" t="s">
        <v>35</v>
      </c>
      <c r="L9" s="28" t="s">
        <v>35</v>
      </c>
      <c r="M9" s="28" t="s">
        <v>35</v>
      </c>
      <c r="N9" s="28" t="s">
        <v>35</v>
      </c>
      <c r="O9" s="28" t="s">
        <v>35</v>
      </c>
      <c r="P9" s="28" t="s">
        <v>35</v>
      </c>
      <c r="Q9" s="28" t="s">
        <v>35</v>
      </c>
    </row>
    <row r="10" spans="1:18" s="12" customFormat="1" ht="52.5" thickBot="1" x14ac:dyDescent="0.4">
      <c r="A10" s="10"/>
      <c r="B10" s="11" t="s">
        <v>108</v>
      </c>
      <c r="C10" s="29"/>
      <c r="D10" s="30" t="s">
        <v>109</v>
      </c>
      <c r="E10" s="30" t="s">
        <v>110</v>
      </c>
      <c r="F10" s="11"/>
      <c r="G10" s="31" t="s">
        <v>35</v>
      </c>
      <c r="H10" s="31" t="s">
        <v>35</v>
      </c>
      <c r="I10" s="31" t="s">
        <v>35</v>
      </c>
      <c r="J10" s="31" t="s">
        <v>35</v>
      </c>
      <c r="K10" s="31" t="s">
        <v>35</v>
      </c>
      <c r="L10" s="31" t="s">
        <v>35</v>
      </c>
      <c r="M10" s="31" t="s">
        <v>35</v>
      </c>
      <c r="N10" s="31" t="s">
        <v>35</v>
      </c>
      <c r="O10" s="31" t="s">
        <v>35</v>
      </c>
      <c r="P10" s="31" t="s">
        <v>35</v>
      </c>
      <c r="Q10" s="31"/>
    </row>
    <row r="11" spans="1:18" s="12" customFormat="1" ht="78.5" thickBot="1" x14ac:dyDescent="0.4">
      <c r="A11" s="33"/>
      <c r="B11" s="34" t="s">
        <v>111</v>
      </c>
      <c r="C11" s="35"/>
      <c r="D11" s="36" t="s">
        <v>112</v>
      </c>
      <c r="E11" s="36" t="s">
        <v>113</v>
      </c>
      <c r="F11" s="34"/>
      <c r="G11" s="31" t="s">
        <v>35</v>
      </c>
      <c r="H11" s="31" t="s">
        <v>35</v>
      </c>
      <c r="I11" s="31" t="s">
        <v>35</v>
      </c>
      <c r="J11" s="31" t="s">
        <v>35</v>
      </c>
      <c r="K11" s="31" t="s">
        <v>35</v>
      </c>
      <c r="L11" s="31" t="s">
        <v>35</v>
      </c>
      <c r="M11" s="31" t="s">
        <v>35</v>
      </c>
      <c r="N11" s="31" t="s">
        <v>35</v>
      </c>
      <c r="O11" s="31" t="s">
        <v>35</v>
      </c>
      <c r="P11" s="31" t="s">
        <v>35</v>
      </c>
      <c r="Q11" s="31" t="s">
        <v>35</v>
      </c>
    </row>
    <row r="12" spans="1:18" s="12" customFormat="1" ht="62.5" customHeight="1" thickBot="1" x14ac:dyDescent="0.4">
      <c r="A12" s="118" t="s">
        <v>114</v>
      </c>
      <c r="B12" s="119"/>
      <c r="C12" s="119"/>
      <c r="D12" s="119"/>
      <c r="E12" s="119"/>
      <c r="F12" s="120"/>
      <c r="G12" s="37" t="s">
        <v>35</v>
      </c>
      <c r="H12" s="37" t="s">
        <v>35</v>
      </c>
      <c r="I12" s="37" t="s">
        <v>35</v>
      </c>
      <c r="J12" s="37" t="s">
        <v>35</v>
      </c>
      <c r="K12" s="37" t="s">
        <v>35</v>
      </c>
      <c r="L12" s="37" t="s">
        <v>35</v>
      </c>
      <c r="M12" s="37" t="s">
        <v>35</v>
      </c>
      <c r="N12" s="37" t="s">
        <v>35</v>
      </c>
      <c r="O12" s="37" t="s">
        <v>35</v>
      </c>
      <c r="P12" s="37" t="s">
        <v>35</v>
      </c>
      <c r="Q12" s="37" t="s">
        <v>35</v>
      </c>
    </row>
    <row r="13" spans="1:18" s="12" customFormat="1" ht="52.5" thickBot="1" x14ac:dyDescent="0.4">
      <c r="A13" s="10"/>
      <c r="B13" s="13" t="s">
        <v>115</v>
      </c>
      <c r="C13" s="38"/>
      <c r="D13" s="30" t="s">
        <v>116</v>
      </c>
      <c r="E13" s="30" t="s">
        <v>117</v>
      </c>
      <c r="F13" s="11"/>
      <c r="G13" s="31" t="s">
        <v>35</v>
      </c>
      <c r="H13" s="31" t="s">
        <v>35</v>
      </c>
      <c r="I13" s="31" t="s">
        <v>35</v>
      </c>
      <c r="J13" s="31" t="s">
        <v>35</v>
      </c>
      <c r="K13" s="31" t="s">
        <v>35</v>
      </c>
      <c r="L13" s="31" t="s">
        <v>35</v>
      </c>
      <c r="M13" s="31" t="s">
        <v>35</v>
      </c>
      <c r="N13" s="31" t="s">
        <v>35</v>
      </c>
      <c r="O13" s="31" t="s">
        <v>35</v>
      </c>
      <c r="P13" s="31" t="s">
        <v>35</v>
      </c>
      <c r="Q13" s="31" t="s">
        <v>35</v>
      </c>
    </row>
    <row r="14" spans="1:18" s="12" customFormat="1" ht="16.5" customHeight="1" thickBot="1" x14ac:dyDescent="0.4">
      <c r="A14" s="112" t="s">
        <v>118</v>
      </c>
      <c r="B14" s="113"/>
      <c r="C14" s="113"/>
      <c r="D14" s="113"/>
      <c r="E14" s="113"/>
      <c r="F14" s="114"/>
      <c r="G14" s="37" t="s">
        <v>35</v>
      </c>
      <c r="H14" s="37" t="s">
        <v>35</v>
      </c>
      <c r="I14" s="37" t="s">
        <v>35</v>
      </c>
      <c r="J14" s="37" t="s">
        <v>35</v>
      </c>
      <c r="K14" s="37" t="s">
        <v>35</v>
      </c>
      <c r="L14" s="37" t="s">
        <v>35</v>
      </c>
      <c r="M14" s="37" t="s">
        <v>35</v>
      </c>
      <c r="N14" s="37" t="s">
        <v>35</v>
      </c>
      <c r="O14" s="37" t="s">
        <v>35</v>
      </c>
      <c r="P14" s="37" t="s">
        <v>35</v>
      </c>
      <c r="Q14" s="37" t="s">
        <v>35</v>
      </c>
    </row>
    <row r="15" spans="1:18" s="12" customFormat="1" ht="26.5" thickBot="1" x14ac:dyDescent="0.4">
      <c r="A15" s="10"/>
      <c r="B15" s="14" t="s">
        <v>119</v>
      </c>
      <c r="C15" s="29"/>
      <c r="D15" s="30" t="s">
        <v>120</v>
      </c>
      <c r="E15" s="30" t="s">
        <v>121</v>
      </c>
      <c r="F15" s="11"/>
      <c r="G15" s="31" t="s">
        <v>35</v>
      </c>
      <c r="H15" s="31" t="s">
        <v>35</v>
      </c>
      <c r="I15" s="31" t="s">
        <v>35</v>
      </c>
      <c r="J15" s="31" t="s">
        <v>35</v>
      </c>
      <c r="K15" s="31" t="s">
        <v>35</v>
      </c>
      <c r="L15" s="31" t="s">
        <v>35</v>
      </c>
      <c r="M15" s="31" t="s">
        <v>35</v>
      </c>
      <c r="N15" s="31" t="s">
        <v>35</v>
      </c>
      <c r="O15" s="31" t="s">
        <v>35</v>
      </c>
      <c r="P15" s="31" t="s">
        <v>35</v>
      </c>
      <c r="Q15" s="31" t="s">
        <v>35</v>
      </c>
    </row>
    <row r="16" spans="1:18" s="12" customFormat="1" ht="39.5" thickBot="1" x14ac:dyDescent="0.4">
      <c r="A16" s="33"/>
      <c r="B16" s="34" t="s">
        <v>122</v>
      </c>
      <c r="C16" s="29"/>
      <c r="D16" s="30" t="s">
        <v>123</v>
      </c>
      <c r="E16" s="30" t="s">
        <v>124</v>
      </c>
      <c r="F16" s="11"/>
      <c r="G16" s="31" t="s">
        <v>35</v>
      </c>
      <c r="H16" s="31" t="s">
        <v>35</v>
      </c>
      <c r="I16" s="31" t="s">
        <v>35</v>
      </c>
      <c r="J16" s="31" t="s">
        <v>35</v>
      </c>
      <c r="K16" s="31" t="s">
        <v>35</v>
      </c>
      <c r="L16" s="31" t="s">
        <v>35</v>
      </c>
      <c r="M16" s="31" t="s">
        <v>35</v>
      </c>
      <c r="N16" s="31" t="s">
        <v>35</v>
      </c>
      <c r="O16" s="31" t="s">
        <v>35</v>
      </c>
      <c r="P16" s="31" t="s">
        <v>35</v>
      </c>
      <c r="Q16" s="31" t="s">
        <v>35</v>
      </c>
    </row>
    <row r="17" spans="1:17" s="12" customFormat="1" ht="24" customHeight="1" thickBot="1" x14ac:dyDescent="0.4">
      <c r="A17" s="112" t="s">
        <v>125</v>
      </c>
      <c r="B17" s="113"/>
      <c r="C17" s="113"/>
      <c r="D17" s="113"/>
      <c r="E17" s="113"/>
      <c r="F17" s="114"/>
      <c r="G17" s="37" t="s">
        <v>35</v>
      </c>
      <c r="H17" s="37" t="s">
        <v>35</v>
      </c>
      <c r="I17" s="37" t="s">
        <v>35</v>
      </c>
      <c r="J17" s="37" t="s">
        <v>35</v>
      </c>
      <c r="K17" s="37" t="s">
        <v>35</v>
      </c>
      <c r="L17" s="37" t="s">
        <v>35</v>
      </c>
      <c r="M17" s="37" t="s">
        <v>35</v>
      </c>
      <c r="N17" s="37" t="s">
        <v>35</v>
      </c>
      <c r="O17" s="37" t="s">
        <v>35</v>
      </c>
      <c r="P17" s="37" t="s">
        <v>35</v>
      </c>
      <c r="Q17" s="37" t="s">
        <v>35</v>
      </c>
    </row>
    <row r="18" spans="1:17" s="12" customFormat="1" ht="104.5" thickBot="1" x14ac:dyDescent="0.4">
      <c r="A18" s="10"/>
      <c r="B18" s="11" t="s">
        <v>126</v>
      </c>
      <c r="C18" s="29"/>
      <c r="D18" s="30" t="s">
        <v>127</v>
      </c>
      <c r="E18" s="30" t="s">
        <v>128</v>
      </c>
      <c r="F18" s="11"/>
      <c r="G18" s="31" t="s">
        <v>35</v>
      </c>
      <c r="H18" s="31" t="s">
        <v>35</v>
      </c>
      <c r="I18" s="31" t="s">
        <v>35</v>
      </c>
      <c r="J18" s="31" t="s">
        <v>35</v>
      </c>
      <c r="K18" s="31" t="s">
        <v>35</v>
      </c>
      <c r="L18" s="31" t="s">
        <v>35</v>
      </c>
      <c r="M18" s="31" t="s">
        <v>35</v>
      </c>
      <c r="N18" s="31" t="s">
        <v>35</v>
      </c>
      <c r="O18" s="31" t="s">
        <v>35</v>
      </c>
      <c r="P18" s="31" t="s">
        <v>35</v>
      </c>
      <c r="Q18" s="31" t="s">
        <v>35</v>
      </c>
    </row>
    <row r="19" spans="1:17" s="12" customFormat="1" ht="104.5" thickBot="1" x14ac:dyDescent="0.4">
      <c r="A19" s="10"/>
      <c r="B19" s="11" t="s">
        <v>129</v>
      </c>
      <c r="C19" s="29"/>
      <c r="D19" s="30" t="s">
        <v>130</v>
      </c>
      <c r="E19" s="30" t="s">
        <v>128</v>
      </c>
      <c r="F19" s="11"/>
      <c r="G19" s="31" t="s">
        <v>35</v>
      </c>
      <c r="H19" s="31" t="s">
        <v>35</v>
      </c>
      <c r="I19" s="31" t="s">
        <v>35</v>
      </c>
      <c r="J19" s="31" t="s">
        <v>35</v>
      </c>
      <c r="K19" s="31" t="s">
        <v>35</v>
      </c>
      <c r="L19" s="31" t="s">
        <v>35</v>
      </c>
      <c r="M19" s="31" t="s">
        <v>35</v>
      </c>
      <c r="N19" s="31" t="s">
        <v>35</v>
      </c>
      <c r="O19" s="31" t="s">
        <v>35</v>
      </c>
      <c r="P19" s="31" t="s">
        <v>35</v>
      </c>
      <c r="Q19" s="31" t="s">
        <v>35</v>
      </c>
    </row>
    <row r="20" spans="1:17" s="12" customFormat="1" ht="104.5" thickBot="1" x14ac:dyDescent="0.4">
      <c r="A20" s="10"/>
      <c r="B20" s="11" t="s">
        <v>131</v>
      </c>
      <c r="C20" s="29"/>
      <c r="D20" s="30" t="s">
        <v>127</v>
      </c>
      <c r="E20" s="30" t="s">
        <v>128</v>
      </c>
      <c r="F20" s="11"/>
      <c r="G20" s="31" t="s">
        <v>35</v>
      </c>
      <c r="H20" s="31" t="s">
        <v>35</v>
      </c>
      <c r="I20" s="31" t="s">
        <v>35</v>
      </c>
      <c r="J20" s="31" t="s">
        <v>35</v>
      </c>
      <c r="K20" s="31" t="s">
        <v>35</v>
      </c>
      <c r="L20" s="31" t="s">
        <v>35</v>
      </c>
      <c r="M20" s="31" t="s">
        <v>35</v>
      </c>
      <c r="N20" s="31" t="s">
        <v>35</v>
      </c>
      <c r="O20" s="31" t="s">
        <v>35</v>
      </c>
      <c r="P20" s="31" t="s">
        <v>35</v>
      </c>
      <c r="Q20" s="31" t="s">
        <v>35</v>
      </c>
    </row>
    <row r="21" spans="1:17" s="12" customFormat="1" ht="117.5" thickBot="1" x14ac:dyDescent="0.4">
      <c r="A21" s="10"/>
      <c r="B21" s="11" t="s">
        <v>132</v>
      </c>
      <c r="C21" s="29"/>
      <c r="D21" s="30" t="s">
        <v>133</v>
      </c>
      <c r="E21" s="30" t="s">
        <v>134</v>
      </c>
      <c r="F21" s="11"/>
      <c r="G21" s="31" t="s">
        <v>35</v>
      </c>
      <c r="H21" s="31" t="s">
        <v>35</v>
      </c>
      <c r="I21" s="31" t="s">
        <v>35</v>
      </c>
      <c r="J21" s="31" t="s">
        <v>35</v>
      </c>
      <c r="K21" s="31" t="s">
        <v>35</v>
      </c>
      <c r="L21" s="31" t="s">
        <v>35</v>
      </c>
      <c r="M21" s="31" t="s">
        <v>35</v>
      </c>
      <c r="N21" s="31" t="s">
        <v>35</v>
      </c>
      <c r="O21" s="31" t="s">
        <v>35</v>
      </c>
      <c r="P21" s="31" t="s">
        <v>35</v>
      </c>
      <c r="Q21" s="31" t="s">
        <v>35</v>
      </c>
    </row>
    <row r="22" spans="1:17" s="12" customFormat="1" ht="167.15" customHeight="1" thickBot="1" x14ac:dyDescent="0.4">
      <c r="A22" s="10"/>
      <c r="B22" s="11" t="s">
        <v>135</v>
      </c>
      <c r="C22" s="29"/>
      <c r="D22" s="30" t="s">
        <v>136</v>
      </c>
      <c r="E22" s="30" t="s">
        <v>137</v>
      </c>
      <c r="F22" s="11"/>
      <c r="G22" s="31" t="s">
        <v>35</v>
      </c>
      <c r="H22" s="31" t="s">
        <v>35</v>
      </c>
      <c r="I22" s="31" t="s">
        <v>35</v>
      </c>
      <c r="J22" s="31" t="s">
        <v>35</v>
      </c>
      <c r="K22" s="31" t="s">
        <v>35</v>
      </c>
      <c r="L22" s="31" t="s">
        <v>35</v>
      </c>
      <c r="M22" s="31" t="s">
        <v>35</v>
      </c>
      <c r="N22" s="31" t="s">
        <v>35</v>
      </c>
      <c r="O22" s="31" t="s">
        <v>35</v>
      </c>
      <c r="P22" s="31" t="s">
        <v>35</v>
      </c>
      <c r="Q22" s="31" t="s">
        <v>35</v>
      </c>
    </row>
    <row r="23" spans="1:17" s="12" customFormat="1" ht="65" x14ac:dyDescent="0.35">
      <c r="A23" s="10"/>
      <c r="B23" s="13" t="s">
        <v>138</v>
      </c>
      <c r="C23" s="38"/>
      <c r="D23" s="30" t="s">
        <v>139</v>
      </c>
      <c r="E23" s="30" t="s">
        <v>140</v>
      </c>
      <c r="F23" s="11"/>
      <c r="G23" s="31" t="s">
        <v>35</v>
      </c>
      <c r="H23" s="31" t="s">
        <v>35</v>
      </c>
      <c r="I23" s="31" t="s">
        <v>35</v>
      </c>
      <c r="J23" s="31" t="s">
        <v>35</v>
      </c>
      <c r="K23" s="31" t="s">
        <v>35</v>
      </c>
      <c r="L23" s="31" t="s">
        <v>35</v>
      </c>
      <c r="M23" s="31" t="s">
        <v>35</v>
      </c>
      <c r="N23" s="31" t="s">
        <v>35</v>
      </c>
      <c r="O23" s="31" t="s">
        <v>35</v>
      </c>
      <c r="P23" s="31" t="s">
        <v>35</v>
      </c>
      <c r="Q23" s="31" t="s">
        <v>35</v>
      </c>
    </row>
    <row r="24" spans="1:17" s="12" customFormat="1" ht="16.5" customHeight="1" thickBot="1" x14ac:dyDescent="0.4">
      <c r="A24" s="112" t="s">
        <v>118</v>
      </c>
      <c r="B24" s="113"/>
      <c r="C24" s="113"/>
      <c r="D24" s="113"/>
      <c r="E24" s="113"/>
      <c r="F24" s="114"/>
      <c r="G24" s="37" t="s">
        <v>35</v>
      </c>
      <c r="H24" s="37" t="s">
        <v>35</v>
      </c>
      <c r="I24" s="37" t="s">
        <v>35</v>
      </c>
      <c r="J24" s="37" t="s">
        <v>35</v>
      </c>
      <c r="K24" s="37" t="s">
        <v>35</v>
      </c>
      <c r="L24" s="37" t="s">
        <v>35</v>
      </c>
      <c r="M24" s="37" t="s">
        <v>35</v>
      </c>
      <c r="N24" s="37" t="s">
        <v>35</v>
      </c>
      <c r="O24" s="37" t="s">
        <v>35</v>
      </c>
      <c r="P24" s="37" t="s">
        <v>35</v>
      </c>
      <c r="Q24" s="37" t="s">
        <v>35</v>
      </c>
    </row>
    <row r="25" spans="1:17" s="12" customFormat="1" ht="91.5" thickBot="1" x14ac:dyDescent="0.4">
      <c r="A25" s="32"/>
      <c r="B25" s="69" t="s">
        <v>141</v>
      </c>
      <c r="C25" s="29"/>
      <c r="D25" s="30" t="s">
        <v>142</v>
      </c>
      <c r="E25" s="30" t="s">
        <v>143</v>
      </c>
      <c r="F25" s="14"/>
      <c r="G25" s="31" t="s">
        <v>35</v>
      </c>
      <c r="H25" s="31" t="s">
        <v>35</v>
      </c>
      <c r="I25" s="31" t="s">
        <v>35</v>
      </c>
      <c r="J25" s="31" t="s">
        <v>35</v>
      </c>
      <c r="K25" s="31" t="s">
        <v>35</v>
      </c>
      <c r="L25" s="31" t="s">
        <v>35</v>
      </c>
      <c r="M25" s="31" t="s">
        <v>35</v>
      </c>
      <c r="N25" s="31" t="s">
        <v>35</v>
      </c>
      <c r="O25" s="31" t="s">
        <v>35</v>
      </c>
      <c r="P25" s="31" t="s">
        <v>35</v>
      </c>
      <c r="Q25" s="31" t="s">
        <v>35</v>
      </c>
    </row>
    <row r="26" spans="1:17" s="12" customFormat="1" ht="26.5" thickBot="1" x14ac:dyDescent="0.4">
      <c r="A26" s="10"/>
      <c r="B26" s="11" t="s">
        <v>144</v>
      </c>
      <c r="C26" s="29"/>
      <c r="D26" s="30" t="s">
        <v>120</v>
      </c>
      <c r="E26" s="30" t="s">
        <v>121</v>
      </c>
      <c r="F26" s="11"/>
      <c r="G26" s="31" t="s">
        <v>35</v>
      </c>
      <c r="H26" s="31" t="s">
        <v>35</v>
      </c>
      <c r="I26" s="31" t="s">
        <v>35</v>
      </c>
      <c r="J26" s="31" t="s">
        <v>35</v>
      </c>
      <c r="K26" s="31" t="s">
        <v>35</v>
      </c>
      <c r="L26" s="31" t="s">
        <v>35</v>
      </c>
      <c r="M26" s="31" t="s">
        <v>35</v>
      </c>
      <c r="N26" s="31" t="s">
        <v>35</v>
      </c>
      <c r="O26" s="31" t="s">
        <v>35</v>
      </c>
      <c r="P26" s="31" t="s">
        <v>35</v>
      </c>
      <c r="Q26" s="31" t="s">
        <v>35</v>
      </c>
    </row>
    <row r="27" spans="1:17" s="12" customFormat="1" ht="39.5" thickBot="1" x14ac:dyDescent="0.4">
      <c r="A27" s="33"/>
      <c r="B27" s="34" t="s">
        <v>145</v>
      </c>
      <c r="C27" s="29"/>
      <c r="D27" s="30" t="s">
        <v>123</v>
      </c>
      <c r="E27" s="30" t="s">
        <v>124</v>
      </c>
      <c r="F27" s="11"/>
      <c r="G27" s="31" t="s">
        <v>35</v>
      </c>
      <c r="H27" s="31" t="s">
        <v>35</v>
      </c>
      <c r="I27" s="31" t="s">
        <v>35</v>
      </c>
      <c r="J27" s="31" t="s">
        <v>35</v>
      </c>
      <c r="K27" s="31" t="s">
        <v>35</v>
      </c>
      <c r="L27" s="31" t="s">
        <v>35</v>
      </c>
      <c r="M27" s="31" t="s">
        <v>35</v>
      </c>
      <c r="N27" s="31" t="s">
        <v>35</v>
      </c>
      <c r="O27" s="31" t="s">
        <v>35</v>
      </c>
      <c r="P27" s="31" t="s">
        <v>35</v>
      </c>
      <c r="Q27" s="31" t="s">
        <v>35</v>
      </c>
    </row>
    <row r="28" spans="1:17" s="12" customFormat="1" ht="39.5" thickBot="1" x14ac:dyDescent="0.4">
      <c r="A28" s="10"/>
      <c r="B28" s="11" t="s">
        <v>146</v>
      </c>
      <c r="C28" s="29"/>
      <c r="D28" s="30" t="s">
        <v>147</v>
      </c>
      <c r="E28" s="30" t="s">
        <v>148</v>
      </c>
      <c r="F28" s="11"/>
      <c r="G28" s="31" t="s">
        <v>35</v>
      </c>
      <c r="H28" s="31" t="s">
        <v>35</v>
      </c>
      <c r="I28" s="31" t="s">
        <v>35</v>
      </c>
      <c r="J28" s="31" t="s">
        <v>35</v>
      </c>
      <c r="K28" s="31" t="s">
        <v>35</v>
      </c>
      <c r="L28" s="31" t="s">
        <v>35</v>
      </c>
      <c r="M28" s="31" t="s">
        <v>35</v>
      </c>
      <c r="N28" s="31" t="s">
        <v>35</v>
      </c>
      <c r="O28" s="31" t="s">
        <v>35</v>
      </c>
      <c r="P28" s="31" t="s">
        <v>35</v>
      </c>
      <c r="Q28" s="31" t="s">
        <v>35</v>
      </c>
    </row>
    <row r="29" spans="1:17" s="12" customFormat="1" ht="26.5" thickBot="1" x14ac:dyDescent="0.4">
      <c r="A29" s="39"/>
      <c r="B29" s="11" t="s">
        <v>149</v>
      </c>
      <c r="C29" s="29"/>
      <c r="D29" s="30" t="s">
        <v>150</v>
      </c>
      <c r="E29" s="30" t="s">
        <v>148</v>
      </c>
      <c r="F29" s="11"/>
      <c r="G29" s="31" t="s">
        <v>35</v>
      </c>
      <c r="H29" s="31" t="s">
        <v>35</v>
      </c>
      <c r="I29" s="31" t="s">
        <v>35</v>
      </c>
      <c r="J29" s="31" t="s">
        <v>35</v>
      </c>
      <c r="K29" s="31" t="s">
        <v>35</v>
      </c>
      <c r="L29" s="31" t="s">
        <v>35</v>
      </c>
      <c r="M29" s="31" t="s">
        <v>35</v>
      </c>
      <c r="N29" s="31" t="s">
        <v>35</v>
      </c>
      <c r="O29" s="31" t="s">
        <v>35</v>
      </c>
      <c r="P29" s="31" t="s">
        <v>35</v>
      </c>
      <c r="Q29" s="31" t="s">
        <v>35</v>
      </c>
    </row>
    <row r="30" spans="1:17" s="12" customFormat="1" ht="24" customHeight="1" thickBot="1" x14ac:dyDescent="0.4">
      <c r="A30" s="112" t="s">
        <v>125</v>
      </c>
      <c r="B30" s="113"/>
      <c r="C30" s="113"/>
      <c r="D30" s="113"/>
      <c r="E30" s="113"/>
      <c r="F30" s="114"/>
      <c r="G30" s="37" t="s">
        <v>35</v>
      </c>
      <c r="H30" s="37" t="s">
        <v>35</v>
      </c>
      <c r="I30" s="37" t="s">
        <v>35</v>
      </c>
      <c r="J30" s="37" t="s">
        <v>35</v>
      </c>
      <c r="K30" s="37" t="s">
        <v>35</v>
      </c>
      <c r="L30" s="37" t="s">
        <v>35</v>
      </c>
      <c r="M30" s="37" t="s">
        <v>35</v>
      </c>
      <c r="N30" s="37" t="s">
        <v>35</v>
      </c>
      <c r="O30" s="37" t="s">
        <v>35</v>
      </c>
      <c r="P30" s="37" t="s">
        <v>35</v>
      </c>
      <c r="Q30" s="37" t="s">
        <v>35</v>
      </c>
    </row>
    <row r="31" spans="1:17" s="12" customFormat="1" ht="114" customHeight="1" thickBot="1" x14ac:dyDescent="0.4">
      <c r="A31" s="33"/>
      <c r="B31" s="34" t="s">
        <v>151</v>
      </c>
      <c r="C31" s="35"/>
      <c r="D31" s="36" t="s">
        <v>152</v>
      </c>
      <c r="E31" s="36" t="s">
        <v>153</v>
      </c>
      <c r="F31" s="34"/>
      <c r="G31" s="31" t="s">
        <v>35</v>
      </c>
      <c r="H31" s="31" t="s">
        <v>35</v>
      </c>
      <c r="I31" s="31" t="s">
        <v>35</v>
      </c>
      <c r="J31" s="31" t="s">
        <v>35</v>
      </c>
      <c r="K31" s="31" t="s">
        <v>35</v>
      </c>
      <c r="L31" s="31" t="s">
        <v>35</v>
      </c>
      <c r="M31" s="31" t="s">
        <v>35</v>
      </c>
      <c r="N31" s="31" t="s">
        <v>35</v>
      </c>
      <c r="O31" s="31" t="s">
        <v>35</v>
      </c>
      <c r="P31" s="31" t="s">
        <v>35</v>
      </c>
      <c r="Q31" s="31" t="s">
        <v>35</v>
      </c>
    </row>
    <row r="32" spans="1:17" s="12" customFormat="1" ht="117.5" thickBot="1" x14ac:dyDescent="0.4">
      <c r="A32" s="10"/>
      <c r="B32" s="11" t="s">
        <v>154</v>
      </c>
      <c r="C32" s="29"/>
      <c r="D32" s="30" t="s">
        <v>155</v>
      </c>
      <c r="E32" s="30" t="s">
        <v>153</v>
      </c>
      <c r="F32" s="11"/>
      <c r="G32" s="31" t="s">
        <v>35</v>
      </c>
      <c r="H32" s="31" t="s">
        <v>35</v>
      </c>
      <c r="I32" s="31" t="s">
        <v>35</v>
      </c>
      <c r="J32" s="31" t="s">
        <v>35</v>
      </c>
      <c r="K32" s="31" t="s">
        <v>35</v>
      </c>
      <c r="L32" s="31" t="s">
        <v>35</v>
      </c>
      <c r="M32" s="31" t="s">
        <v>35</v>
      </c>
      <c r="N32" s="31" t="s">
        <v>35</v>
      </c>
      <c r="O32" s="31" t="s">
        <v>35</v>
      </c>
      <c r="P32" s="31" t="s">
        <v>35</v>
      </c>
      <c r="Q32" s="31" t="s">
        <v>35</v>
      </c>
    </row>
    <row r="33" spans="1:69" s="12" customFormat="1" ht="87.65" customHeight="1" thickBot="1" x14ac:dyDescent="0.4">
      <c r="A33" s="10"/>
      <c r="B33" s="11" t="s">
        <v>156</v>
      </c>
      <c r="C33" s="29"/>
      <c r="D33" s="30" t="s">
        <v>157</v>
      </c>
      <c r="E33" s="30" t="s">
        <v>158</v>
      </c>
      <c r="F33" s="11"/>
      <c r="G33" s="31" t="s">
        <v>35</v>
      </c>
      <c r="H33" s="31" t="s">
        <v>35</v>
      </c>
      <c r="I33" s="31" t="s">
        <v>35</v>
      </c>
      <c r="J33" s="31" t="s">
        <v>35</v>
      </c>
      <c r="K33" s="31" t="s">
        <v>35</v>
      </c>
      <c r="L33" s="31" t="s">
        <v>35</v>
      </c>
      <c r="M33" s="31" t="s">
        <v>35</v>
      </c>
      <c r="N33" s="31" t="s">
        <v>35</v>
      </c>
      <c r="O33" s="31" t="s">
        <v>35</v>
      </c>
      <c r="P33" s="31" t="s">
        <v>35</v>
      </c>
      <c r="Q33" s="31" t="s">
        <v>35</v>
      </c>
    </row>
    <row r="34" spans="1:69" s="12" customFormat="1" ht="117.5" thickBot="1" x14ac:dyDescent="0.4">
      <c r="A34" s="10"/>
      <c r="B34" s="11" t="s">
        <v>159</v>
      </c>
      <c r="C34" s="29"/>
      <c r="D34" s="30" t="s">
        <v>160</v>
      </c>
      <c r="E34" s="40" t="s">
        <v>161</v>
      </c>
      <c r="F34" s="11"/>
      <c r="G34" s="31" t="s">
        <v>35</v>
      </c>
      <c r="H34" s="31" t="s">
        <v>35</v>
      </c>
      <c r="I34" s="31" t="s">
        <v>35</v>
      </c>
      <c r="J34" s="31" t="s">
        <v>35</v>
      </c>
      <c r="K34" s="31" t="s">
        <v>35</v>
      </c>
      <c r="L34" s="31" t="s">
        <v>35</v>
      </c>
      <c r="M34" s="31" t="s">
        <v>35</v>
      </c>
      <c r="N34" s="31" t="s">
        <v>35</v>
      </c>
      <c r="O34" s="31" t="s">
        <v>35</v>
      </c>
      <c r="P34" s="31" t="s">
        <v>35</v>
      </c>
      <c r="Q34" s="31" t="s">
        <v>35</v>
      </c>
    </row>
    <row r="35" spans="1:69" s="12" customFormat="1" ht="167.15" customHeight="1" thickBot="1" x14ac:dyDescent="0.4">
      <c r="A35" s="10"/>
      <c r="B35" s="11" t="s">
        <v>162</v>
      </c>
      <c r="C35" s="29"/>
      <c r="D35" s="30" t="s">
        <v>136</v>
      </c>
      <c r="E35" s="30" t="s">
        <v>137</v>
      </c>
      <c r="F35" s="11"/>
      <c r="G35" s="31" t="s">
        <v>35</v>
      </c>
      <c r="H35" s="31" t="s">
        <v>35</v>
      </c>
      <c r="I35" s="31" t="s">
        <v>35</v>
      </c>
      <c r="J35" s="31" t="s">
        <v>35</v>
      </c>
      <c r="K35" s="31" t="s">
        <v>35</v>
      </c>
      <c r="L35" s="31" t="s">
        <v>35</v>
      </c>
      <c r="M35" s="31" t="s">
        <v>35</v>
      </c>
      <c r="N35" s="31" t="s">
        <v>35</v>
      </c>
      <c r="O35" s="31" t="s">
        <v>35</v>
      </c>
      <c r="P35" s="31" t="s">
        <v>35</v>
      </c>
      <c r="Q35" s="31" t="s">
        <v>35</v>
      </c>
    </row>
    <row r="36" spans="1:69" s="12" customFormat="1" ht="169.5" thickBot="1" x14ac:dyDescent="0.4">
      <c r="A36" s="10"/>
      <c r="B36" s="11" t="s">
        <v>163</v>
      </c>
      <c r="C36" s="29"/>
      <c r="D36" s="30" t="s">
        <v>164</v>
      </c>
      <c r="E36" s="30" t="s">
        <v>165</v>
      </c>
      <c r="F36" s="11"/>
      <c r="G36" s="31" t="s">
        <v>35</v>
      </c>
      <c r="H36" s="31" t="s">
        <v>35</v>
      </c>
      <c r="I36" s="31" t="s">
        <v>35</v>
      </c>
      <c r="J36" s="31" t="s">
        <v>35</v>
      </c>
      <c r="K36" s="31" t="s">
        <v>35</v>
      </c>
      <c r="L36" s="31" t="s">
        <v>35</v>
      </c>
      <c r="M36" s="31" t="s">
        <v>35</v>
      </c>
      <c r="N36" s="31" t="s">
        <v>35</v>
      </c>
      <c r="O36" s="31" t="s">
        <v>35</v>
      </c>
      <c r="P36" s="31" t="s">
        <v>35</v>
      </c>
      <c r="Q36" s="31" t="s">
        <v>35</v>
      </c>
    </row>
    <row r="37" spans="1:69" s="12" customFormat="1" ht="36.75" customHeight="1" thickBot="1" x14ac:dyDescent="0.4">
      <c r="A37" s="10"/>
      <c r="B37" s="11" t="s">
        <v>166</v>
      </c>
      <c r="C37" s="29"/>
      <c r="D37" s="30" t="s">
        <v>167</v>
      </c>
      <c r="E37" s="30" t="s">
        <v>153</v>
      </c>
      <c r="F37" s="11"/>
      <c r="G37" s="31"/>
      <c r="H37" s="31"/>
      <c r="I37" s="31"/>
      <c r="J37" s="31"/>
      <c r="K37" s="31"/>
      <c r="L37" s="31"/>
      <c r="M37" s="31"/>
      <c r="N37" s="31"/>
      <c r="O37" s="31"/>
      <c r="P37" s="31"/>
      <c r="Q37" s="31"/>
    </row>
    <row r="38" spans="1:69" s="12" customFormat="1" ht="91.5" thickBot="1" x14ac:dyDescent="0.4">
      <c r="A38" s="10"/>
      <c r="B38" s="11" t="s">
        <v>168</v>
      </c>
      <c r="C38" s="29"/>
      <c r="D38" s="30" t="s">
        <v>169</v>
      </c>
      <c r="E38" s="30" t="s">
        <v>170</v>
      </c>
      <c r="F38" s="11"/>
      <c r="G38" s="31" t="s">
        <v>35</v>
      </c>
      <c r="H38" s="31" t="s">
        <v>35</v>
      </c>
      <c r="I38" s="31" t="s">
        <v>35</v>
      </c>
      <c r="J38" s="31" t="s">
        <v>35</v>
      </c>
      <c r="K38" s="31" t="s">
        <v>35</v>
      </c>
      <c r="L38" s="31" t="s">
        <v>35</v>
      </c>
      <c r="M38" s="31" t="s">
        <v>35</v>
      </c>
      <c r="N38" s="31" t="s">
        <v>35</v>
      </c>
      <c r="O38" s="31" t="s">
        <v>35</v>
      </c>
      <c r="P38" s="31" t="s">
        <v>35</v>
      </c>
      <c r="Q38" s="31" t="s">
        <v>35</v>
      </c>
    </row>
    <row r="41" spans="1:69" ht="46.75" customHeight="1" thickBot="1" x14ac:dyDescent="0.4">
      <c r="A41" s="16"/>
      <c r="B41" s="17"/>
      <c r="C41" s="44"/>
      <c r="D41" s="42"/>
      <c r="E41" s="42"/>
      <c r="F41" s="43"/>
      <c r="G41" s="44"/>
      <c r="H41" s="44"/>
      <c r="I41" s="44"/>
      <c r="J41" s="44"/>
      <c r="K41" s="44"/>
      <c r="L41" s="44"/>
      <c r="M41" s="44"/>
      <c r="N41" s="44"/>
      <c r="O41" s="44"/>
      <c r="P41" s="44"/>
      <c r="Q41" s="44"/>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row>
    <row r="42" spans="1:69" x14ac:dyDescent="0.35">
      <c r="A42" s="16"/>
      <c r="B42" s="45" t="s">
        <v>88</v>
      </c>
      <c r="C42" s="46">
        <f>COUNTIF(C10:C22,0)</f>
        <v>0</v>
      </c>
      <c r="D42" s="42"/>
      <c r="E42" s="42"/>
      <c r="F42" s="17"/>
      <c r="G42" s="24"/>
      <c r="H42" s="24"/>
      <c r="I42" s="24"/>
      <c r="J42" s="24"/>
      <c r="K42" s="24"/>
      <c r="L42" s="24"/>
      <c r="M42" s="24"/>
      <c r="N42" s="24"/>
      <c r="O42" s="24"/>
      <c r="P42" s="24"/>
      <c r="Q42" s="24"/>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row>
    <row r="43" spans="1:69" x14ac:dyDescent="0.35">
      <c r="A43" s="5"/>
      <c r="B43" s="47" t="s">
        <v>89</v>
      </c>
      <c r="C43" s="48">
        <f>COUNTIF(C10:C22,1)</f>
        <v>0</v>
      </c>
      <c r="D43" s="5"/>
      <c r="E43" s="5"/>
      <c r="F43" s="3"/>
    </row>
    <row r="44" spans="1:69" x14ac:dyDescent="0.35">
      <c r="A44" s="5"/>
      <c r="B44" s="47" t="s">
        <v>90</v>
      </c>
      <c r="C44" s="48">
        <f>COUNTIF(C10:C22,2)</f>
        <v>0</v>
      </c>
      <c r="D44" s="5"/>
      <c r="E44" s="5"/>
      <c r="F44" s="3"/>
    </row>
    <row r="45" spans="1:69" x14ac:dyDescent="0.35">
      <c r="A45" s="5"/>
      <c r="B45" s="47" t="s">
        <v>91</v>
      </c>
      <c r="C45" s="48">
        <f>COUNTIF(C10:C22,"NA")</f>
        <v>0</v>
      </c>
      <c r="D45" s="5"/>
      <c r="E45" s="5"/>
      <c r="F45" s="3"/>
    </row>
    <row r="46" spans="1:69" ht="15" thickBot="1" x14ac:dyDescent="0.4">
      <c r="A46" s="5"/>
      <c r="B46" s="49" t="s">
        <v>92</v>
      </c>
      <c r="C46" s="50">
        <f>SUM(C43:C44)</f>
        <v>0</v>
      </c>
      <c r="D46" s="5"/>
      <c r="E46" s="5"/>
      <c r="F46" s="3"/>
    </row>
    <row r="47" spans="1:69" x14ac:dyDescent="0.35">
      <c r="A47" s="5"/>
      <c r="B47" s="3"/>
      <c r="D47" s="5"/>
      <c r="E47" s="5"/>
      <c r="F47" s="3"/>
    </row>
  </sheetData>
  <mergeCells count="6">
    <mergeCell ref="A24:F24"/>
    <mergeCell ref="A30:F30"/>
    <mergeCell ref="A17:F17"/>
    <mergeCell ref="A9:F9"/>
    <mergeCell ref="A12:F12"/>
    <mergeCell ref="A14:F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RESULTS</vt:lpstr>
      <vt:lpstr>Prevention Services</vt:lpstr>
      <vt:lpstr>Prevention NA Items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Sircely</dc:creator>
  <cp:keywords/>
  <dc:description/>
  <cp:lastModifiedBy>Amy Dillon</cp:lastModifiedBy>
  <cp:revision/>
  <dcterms:created xsi:type="dcterms:W3CDTF">2023-12-12T15:39:40Z</dcterms:created>
  <dcterms:modified xsi:type="dcterms:W3CDTF">2026-08-17T20:57:19Z</dcterms:modified>
  <cp:category/>
  <cp:contentStatus/>
</cp:coreProperties>
</file>